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rive google\du lieu cong viec\Work\_Khao_Thi\2017\_THI THPT QUOC GIA 2017\19 sau phuc khao\thong ke diem\Pho diem TN 2017\"/>
    </mc:Choice>
  </mc:AlternateContent>
  <bookViews>
    <workbookView xWindow="0" yWindow="0" windowWidth="20400" windowHeight="7755"/>
  </bookViews>
  <sheets>
    <sheet name="khối D" sheetId="1" r:id="rId1"/>
    <sheet name="khối C" sheetId="2" r:id="rId2"/>
    <sheet name="khối B" sheetId="3" r:id="rId3"/>
    <sheet name="khối (A)" sheetId="4" r:id="rId4"/>
  </sheets>
  <definedNames>
    <definedName name="_xlnm.Print_Titles" localSheetId="3">'khối (A)'!$1:$5</definedName>
    <definedName name="_xlnm.Print_Titles" localSheetId="2">'khối B'!$1:$5</definedName>
    <definedName name="_xlnm.Print_Titles" localSheetId="1">'khối C'!$1:$5</definedName>
    <definedName name="_xlnm.Print_Titles" localSheetId="0">'khối D'!$1:$5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9" i="1" l="1"/>
  <c r="X79" i="1"/>
  <c r="V79" i="1"/>
  <c r="T79" i="1"/>
  <c r="R79" i="1"/>
  <c r="P79" i="1"/>
  <c r="N79" i="1"/>
  <c r="L79" i="1"/>
  <c r="J79" i="1"/>
  <c r="H79" i="1"/>
  <c r="G79" i="1"/>
  <c r="AA79" i="1" s="1"/>
  <c r="F79" i="1"/>
  <c r="E79" i="1"/>
  <c r="Z79" i="2"/>
  <c r="X79" i="2"/>
  <c r="V79" i="2"/>
  <c r="T79" i="2"/>
  <c r="R79" i="2"/>
  <c r="P79" i="2"/>
  <c r="N79" i="2"/>
  <c r="L79" i="2"/>
  <c r="J79" i="2"/>
  <c r="H79" i="2"/>
  <c r="G79" i="2"/>
  <c r="AA79" i="2" s="1"/>
  <c r="F79" i="2"/>
  <c r="E79" i="2"/>
  <c r="Z79" i="3"/>
  <c r="X79" i="3"/>
  <c r="V79" i="3"/>
  <c r="T79" i="3"/>
  <c r="R79" i="3"/>
  <c r="P79" i="3"/>
  <c r="N79" i="3"/>
  <c r="L79" i="3"/>
  <c r="J79" i="3"/>
  <c r="H79" i="3"/>
  <c r="G79" i="3"/>
  <c r="AA79" i="3" s="1"/>
  <c r="F79" i="3"/>
  <c r="E79" i="3"/>
  <c r="AA81" i="1"/>
  <c r="AA80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Y81" i="1"/>
  <c r="Y80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W81" i="1"/>
  <c r="W80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U81" i="1"/>
  <c r="U80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S81" i="1"/>
  <c r="S80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Q81" i="1"/>
  <c r="Q80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O81" i="1"/>
  <c r="O80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M81" i="1"/>
  <c r="M80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81" i="1"/>
  <c r="K80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81" i="1"/>
  <c r="I80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AA81" i="2"/>
  <c r="AA80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Y81" i="2"/>
  <c r="Y80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W81" i="2"/>
  <c r="W80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U81" i="2"/>
  <c r="U80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S81" i="2"/>
  <c r="S80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Q81" i="2"/>
  <c r="Q80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O81" i="2"/>
  <c r="O80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M81" i="2"/>
  <c r="M80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K81" i="2"/>
  <c r="K80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AA81" i="3"/>
  <c r="AA80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Y81" i="3"/>
  <c r="Y80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W81" i="3"/>
  <c r="W80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U81" i="3"/>
  <c r="U80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S81" i="3"/>
  <c r="S80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Q81" i="3"/>
  <c r="Q80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O81" i="3"/>
  <c r="O80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M81" i="3"/>
  <c r="M80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K81" i="3"/>
  <c r="K80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0" i="3"/>
  <c r="I81" i="3"/>
  <c r="I6" i="3"/>
  <c r="Z79" i="4"/>
  <c r="X79" i="4"/>
  <c r="V79" i="4"/>
  <c r="T79" i="4"/>
  <c r="R79" i="4"/>
  <c r="P79" i="4"/>
  <c r="N79" i="4"/>
  <c r="L79" i="4"/>
  <c r="J79" i="4"/>
  <c r="G79" i="4"/>
  <c r="Y79" i="4" s="1"/>
  <c r="H79" i="4"/>
  <c r="F79" i="4"/>
  <c r="E79" i="4"/>
  <c r="U6" i="4"/>
  <c r="W6" i="4"/>
  <c r="Y6" i="4"/>
  <c r="AA6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Y81" i="4"/>
  <c r="Y80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W81" i="4"/>
  <c r="W80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S81" i="4"/>
  <c r="S80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Q81" i="4"/>
  <c r="Q80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O81" i="4"/>
  <c r="O80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M81" i="4"/>
  <c r="M80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K81" i="4"/>
  <c r="K80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6" i="4"/>
  <c r="M79" i="4" l="1"/>
  <c r="O79" i="4"/>
  <c r="Q79" i="4"/>
  <c r="S79" i="4"/>
  <c r="K79" i="4"/>
  <c r="W79" i="4"/>
  <c r="I79" i="1"/>
  <c r="K79" i="1"/>
  <c r="M79" i="1"/>
  <c r="O79" i="1"/>
  <c r="Q79" i="1"/>
  <c r="S79" i="1"/>
  <c r="U79" i="1"/>
  <c r="W79" i="1"/>
  <c r="Y79" i="1"/>
  <c r="I79" i="2"/>
  <c r="K79" i="2"/>
  <c r="M79" i="2"/>
  <c r="O79" i="2"/>
  <c r="Q79" i="2"/>
  <c r="S79" i="2"/>
  <c r="U79" i="2"/>
  <c r="W79" i="2"/>
  <c r="Y79" i="2"/>
  <c r="I79" i="3"/>
  <c r="K79" i="3"/>
  <c r="M79" i="3"/>
  <c r="O79" i="3"/>
  <c r="Q79" i="3"/>
  <c r="S79" i="3"/>
  <c r="U79" i="3"/>
  <c r="W79" i="3"/>
  <c r="Y79" i="3"/>
</calcChain>
</file>

<file path=xl/sharedStrings.xml><?xml version="1.0" encoding="utf-8"?>
<sst xmlns="http://schemas.openxmlformats.org/spreadsheetml/2006/main" count="1032" uniqueCount="189">
  <si>
    <t>STT</t>
  </si>
  <si>
    <t>Mã trường</t>
  </si>
  <si>
    <t>Tên trường</t>
  </si>
  <si>
    <t>huyện</t>
  </si>
  <si>
    <t>Tổng số TS đang ký dự thi</t>
  </si>
  <si>
    <t>đăng ký xét tuyển ĐH</t>
  </si>
  <si>
    <t>Tổng số thí sinh Khôi D</t>
  </si>
  <si>
    <t>Dưới 15,5 điểm</t>
  </si>
  <si>
    <t>15,5&lt;=x&lt;20</t>
  </si>
  <si>
    <t>20&lt;=x&lt;25</t>
  </si>
  <si>
    <t>25&lt;=x&lt;30</t>
  </si>
  <si>
    <t>x&gt;=30</t>
  </si>
  <si>
    <t>Số lượng (không UT)</t>
  </si>
  <si>
    <t>Tỷ lệ</t>
  </si>
  <si>
    <t>Số lượng (có UT)</t>
  </si>
  <si>
    <t>027</t>
  </si>
  <si>
    <t>THPT Buôn Đôn</t>
  </si>
  <si>
    <t>Huyện Buôn Đôn</t>
  </si>
  <si>
    <t>053</t>
  </si>
  <si>
    <t>TT GDTX Buôn Đôn</t>
  </si>
  <si>
    <t>069</t>
  </si>
  <si>
    <t>THPT Trần Đại Nghĩa</t>
  </si>
  <si>
    <t>013</t>
  </si>
  <si>
    <t>THPT Việt Đức</t>
  </si>
  <si>
    <t>Huyện Cư Kuin</t>
  </si>
  <si>
    <t>037</t>
  </si>
  <si>
    <t>THPT Y Jut</t>
  </si>
  <si>
    <t>070</t>
  </si>
  <si>
    <t>TTGDTX Cư Kuin</t>
  </si>
  <si>
    <t>011</t>
  </si>
  <si>
    <t>THPT Cư M'Gar</t>
  </si>
  <si>
    <t>Huyện Cư M'gar</t>
  </si>
  <si>
    <t>023</t>
  </si>
  <si>
    <t>THPT Nguyễn Trãi</t>
  </si>
  <si>
    <t>032</t>
  </si>
  <si>
    <t>TT GDTX Cư M'Gar</t>
  </si>
  <si>
    <t>038</t>
  </si>
  <si>
    <t>THPT Lê Hữu Trác</t>
  </si>
  <si>
    <t>067</t>
  </si>
  <si>
    <t>THPT Trần Quang Khải</t>
  </si>
  <si>
    <t>019</t>
  </si>
  <si>
    <t>THPT Ea H'leo</t>
  </si>
  <si>
    <t>Huyện Ea H'Leo</t>
  </si>
  <si>
    <t>033</t>
  </si>
  <si>
    <t>TT GDTX Ea H'Leo</t>
  </si>
  <si>
    <t>050</t>
  </si>
  <si>
    <t>THPT Phan Chu Trinh</t>
  </si>
  <si>
    <t>066</t>
  </si>
  <si>
    <t>THPT Trường Chinh</t>
  </si>
  <si>
    <t>015</t>
  </si>
  <si>
    <t>THPT Ngô Gia Tự</t>
  </si>
  <si>
    <t>Huyện Ea Kar</t>
  </si>
  <si>
    <t>016</t>
  </si>
  <si>
    <t>THPT Trần Quốc Toản</t>
  </si>
  <si>
    <t>039</t>
  </si>
  <si>
    <t>THPT Trần Nhân Tông</t>
  </si>
  <si>
    <t>042</t>
  </si>
  <si>
    <t>TT GDTX Ea Kar</t>
  </si>
  <si>
    <t>068</t>
  </si>
  <si>
    <t>THPT Nguyễn Thái Bình</t>
  </si>
  <si>
    <t>021</t>
  </si>
  <si>
    <t>THPT Ea Sup</t>
  </si>
  <si>
    <t>Huyện Ea Súp</t>
  </si>
  <si>
    <t>054</t>
  </si>
  <si>
    <t>TT GDTX Ea Súp</t>
  </si>
  <si>
    <t>072</t>
  </si>
  <si>
    <t>THPT Ea Rốk</t>
  </si>
  <si>
    <t>012</t>
  </si>
  <si>
    <t>THPT Krông Ana</t>
  </si>
  <si>
    <t>Huyện Krông Ana</t>
  </si>
  <si>
    <t>028</t>
  </si>
  <si>
    <t>TT GDTX Krông Ana</t>
  </si>
  <si>
    <t>046</t>
  </si>
  <si>
    <t>THPT Hùng Vương</t>
  </si>
  <si>
    <t>071</t>
  </si>
  <si>
    <t>THPT Phạm Văn Đồng</t>
  </si>
  <si>
    <t>017</t>
  </si>
  <si>
    <t>THPT Krông Bông</t>
  </si>
  <si>
    <t>Huyện Krông Bông</t>
  </si>
  <si>
    <t>044</t>
  </si>
  <si>
    <t>TTGDTX Krông Bông</t>
  </si>
  <si>
    <t>073</t>
  </si>
  <si>
    <t>THPT Trần Hưng Đạo</t>
  </si>
  <si>
    <t>061</t>
  </si>
  <si>
    <t>THPT Nguyễn Văn Cừ</t>
  </si>
  <si>
    <t>Huyện Krông Buk</t>
  </si>
  <si>
    <t>065</t>
  </si>
  <si>
    <t>THPT Phan Đăng Lưu</t>
  </si>
  <si>
    <t>014</t>
  </si>
  <si>
    <t>THPT Phan Bội Châu</t>
  </si>
  <si>
    <t>Huyện Krông Năng</t>
  </si>
  <si>
    <t>034</t>
  </si>
  <si>
    <t>TT GDTX Krông Năng</t>
  </si>
  <si>
    <t>052</t>
  </si>
  <si>
    <t>THPT Lý Tự Trọng</t>
  </si>
  <si>
    <t>060</t>
  </si>
  <si>
    <t>THPT Nguyễn Huệ</t>
  </si>
  <si>
    <t>075</t>
  </si>
  <si>
    <t>THPT Tôn Đức Thắng</t>
  </si>
  <si>
    <t>004</t>
  </si>
  <si>
    <t>THPT Quang Trung</t>
  </si>
  <si>
    <t>Huyện Krông Pắc</t>
  </si>
  <si>
    <t>008</t>
  </si>
  <si>
    <t>THPT Nguyễn Bỉnh Khiêm</t>
  </si>
  <si>
    <t>009</t>
  </si>
  <si>
    <t>THPT Lê Hồng Phong</t>
  </si>
  <si>
    <t>026</t>
  </si>
  <si>
    <t>THPT Phan Đình Phùng</t>
  </si>
  <si>
    <t>029</t>
  </si>
  <si>
    <t>TT GDTX Krông Pắk</t>
  </si>
  <si>
    <t>036</t>
  </si>
  <si>
    <t>THPT Nguyễn Công Trứ</t>
  </si>
  <si>
    <t>063</t>
  </si>
  <si>
    <t>THPT Nguyễn Thị Minh Khai</t>
  </si>
  <si>
    <t>020</t>
  </si>
  <si>
    <t>THPT Lắk</t>
  </si>
  <si>
    <t>Huyện Lắk</t>
  </si>
  <si>
    <t>031</t>
  </si>
  <si>
    <t>TT GDTX Lăk</t>
  </si>
  <si>
    <t>018</t>
  </si>
  <si>
    <t>THPT NguyễnTất Thành</t>
  </si>
  <si>
    <t>Huyện M'Đrắk</t>
  </si>
  <si>
    <t>041</t>
  </si>
  <si>
    <t>TT GDTX M'Drăk</t>
  </si>
  <si>
    <t>051</t>
  </si>
  <si>
    <t>THPT Nguyễn Trường Tộ</t>
  </si>
  <si>
    <t>002</t>
  </si>
  <si>
    <t>THPT Buôn Ma Thuột</t>
  </si>
  <si>
    <t>Thành phố Buôn Ma Thuột</t>
  </si>
  <si>
    <t>003</t>
  </si>
  <si>
    <t>THPT Chu Văn An</t>
  </si>
  <si>
    <t>005</t>
  </si>
  <si>
    <t>THPT Trần Phú</t>
  </si>
  <si>
    <t>006</t>
  </si>
  <si>
    <t>THPT DTNT Nơ Trang Lơng</t>
  </si>
  <si>
    <t>007</t>
  </si>
  <si>
    <t>TT GDTX Tỉnh</t>
  </si>
  <si>
    <t>022</t>
  </si>
  <si>
    <t>THPT Hồng Đức</t>
  </si>
  <si>
    <t>024</t>
  </si>
  <si>
    <t>THPT Chuyên Nguyễn Du</t>
  </si>
  <si>
    <t>025</t>
  </si>
  <si>
    <t>THPT Cao Bá Quát</t>
  </si>
  <si>
    <t>040</t>
  </si>
  <si>
    <t>THPT  Lê Qúy Đôn</t>
  </si>
  <si>
    <t>045</t>
  </si>
  <si>
    <t>TTGDTX Buôn Ma Thuột</t>
  </si>
  <si>
    <t>047</t>
  </si>
  <si>
    <t>CĐ Nghề Đắk Lắk</t>
  </si>
  <si>
    <t>048</t>
  </si>
  <si>
    <t>CĐ Nghề TN Dân Tộc Tây Nguyên</t>
  </si>
  <si>
    <t>049</t>
  </si>
  <si>
    <t>THPT Phú Xuân</t>
  </si>
  <si>
    <t>056</t>
  </si>
  <si>
    <t>Trường CĐ VHNT Đắk Lắk</t>
  </si>
  <si>
    <t>057</t>
  </si>
  <si>
    <t>Trường Văn Hóa III</t>
  </si>
  <si>
    <t>058</t>
  </si>
  <si>
    <t>THPT DTNT Tây Nguyên</t>
  </si>
  <si>
    <t>059</t>
  </si>
  <si>
    <t>THPT Thực hành Cao Nguyên</t>
  </si>
  <si>
    <t>062</t>
  </si>
  <si>
    <t>THPT Lê Duẩn</t>
  </si>
  <si>
    <t>074</t>
  </si>
  <si>
    <t>THPT Đông Du</t>
  </si>
  <si>
    <t>076</t>
  </si>
  <si>
    <t>Trường TCSP Mầm non Đắk Lắk</t>
  </si>
  <si>
    <t>010</t>
  </si>
  <si>
    <t>THPT Buôn Hồ</t>
  </si>
  <si>
    <t>Thị Xã Buôn Hồ</t>
  </si>
  <si>
    <t>030</t>
  </si>
  <si>
    <t>TT GDTX Buôn Hồ</t>
  </si>
  <si>
    <t>035</t>
  </si>
  <si>
    <t>THPT Hai Bà Trưng</t>
  </si>
  <si>
    <t>043</t>
  </si>
  <si>
    <t>THPT Huỳnh Thúc Kháng</t>
  </si>
  <si>
    <t>Tổng cộng HS 12</t>
  </si>
  <si>
    <t>Thí sinh Tự do</t>
  </si>
  <si>
    <t>Tổng công</t>
  </si>
  <si>
    <t>Tổng số thí sinh Khôi C</t>
  </si>
  <si>
    <t>Tổng số thí sinh Khôi A</t>
  </si>
  <si>
    <t>Tổng số thí sinh Khôi B</t>
  </si>
  <si>
    <t>KỲ THI THPT QUỐC GIA NĂM 2017</t>
  </si>
  <si>
    <t>HỘI ĐỒNG THI SỞ GDĐT TỈNH ĐẮK LẮK</t>
  </si>
  <si>
    <t>THỐNG KÊ SỐ LƯỢNG THÍ SINH XÉT TUYỂN ĐẠI HỌC, CAO ĐẲNG NHÓM NGÀNH ĐÀO TẠO GIÁO VIÊN NĂM 2017</t>
  </si>
  <si>
    <t>KHỐI A</t>
  </si>
  <si>
    <t>KHỐI B</t>
  </si>
  <si>
    <t>KHỐI D</t>
  </si>
  <si>
    <t>KHỐI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</si>
</sst>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9" fontId="1" fillId="0" borderId="0" applyNumberFormat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2" fontId="1" fillId="0" borderId="1" xfId="1" applyNumberFormat="1" applyFill="1" applyBorder="1"/>
    <xf numFmtId="0" fontId="5" fillId="0" borderId="1" xfId="0" applyFont="1" applyFill="1" applyBorder="1"/>
    <xf numFmtId="2" fontId="5" fillId="0" borderId="1" xfId="1" applyNumberFormat="1" applyFont="1" applyFill="1" applyBorder="1"/>
    <xf numFmtId="0" fontId="5" fillId="0" borderId="0" xfId="0" applyFont="1" applyFill="1"/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2</xdr:row>
      <xdr:rowOff>19050</xdr:rowOff>
    </xdr:from>
    <xdr:to>
      <xdr:col>3</xdr:col>
      <xdr:colOff>809625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619250" y="495300"/>
          <a:ext cx="2038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2</xdr:row>
      <xdr:rowOff>19050</xdr:rowOff>
    </xdr:from>
    <xdr:to>
      <xdr:col>3</xdr:col>
      <xdr:colOff>809625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619250" y="495300"/>
          <a:ext cx="2038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2</xdr:row>
      <xdr:rowOff>19050</xdr:rowOff>
    </xdr:from>
    <xdr:to>
      <xdr:col>3</xdr:col>
      <xdr:colOff>809625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619250" y="495300"/>
          <a:ext cx="2038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2</xdr:row>
      <xdr:rowOff>19050</xdr:rowOff>
    </xdr:from>
    <xdr:to>
      <xdr:col>3</xdr:col>
      <xdr:colOff>809625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1619250" y="495300"/>
          <a:ext cx="2038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abSelected="1" workbookViewId="0">
      <selection activeCell="G18" sqref="G18"/>
    </sheetView>
  </sheetViews>
  <sheetFormatPr defaultRowHeight="15" x14ac:dyDescent="0.25"/>
  <cols>
    <col min="1" max="1" width="4" style="1" bestFit="1" customWidth="1"/>
    <col min="2" max="2" width="10.28515625" style="1" bestFit="1" customWidth="1"/>
    <col min="3" max="3" width="28.42578125" style="1" bestFit="1" customWidth="1"/>
    <col min="4" max="4" width="22.5703125" style="1" bestFit="1" customWidth="1"/>
    <col min="5" max="16384" width="9.140625" style="1"/>
  </cols>
  <sheetData>
    <row r="1" spans="1:27" ht="18.75" x14ac:dyDescent="0.3">
      <c r="C1" s="20" t="s">
        <v>182</v>
      </c>
      <c r="D1" s="20"/>
      <c r="H1" s="21" t="s">
        <v>184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8.75" x14ac:dyDescent="0.3">
      <c r="C2" s="22" t="s">
        <v>183</v>
      </c>
      <c r="D2" s="22"/>
      <c r="H2" s="21" t="s">
        <v>187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x14ac:dyDescent="0.25">
      <c r="A3" s="12"/>
      <c r="B3" s="12"/>
    </row>
    <row r="4" spans="1:27" s="2" customFormat="1" ht="12.75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9" t="s">
        <v>7</v>
      </c>
      <c r="I4" s="19"/>
      <c r="J4" s="19"/>
      <c r="K4" s="19"/>
      <c r="L4" s="19" t="s">
        <v>8</v>
      </c>
      <c r="M4" s="19"/>
      <c r="N4" s="19"/>
      <c r="O4" s="19"/>
      <c r="P4" s="19" t="s">
        <v>9</v>
      </c>
      <c r="Q4" s="19"/>
      <c r="R4" s="19"/>
      <c r="S4" s="19"/>
      <c r="T4" s="19" t="s">
        <v>10</v>
      </c>
      <c r="U4" s="19"/>
      <c r="V4" s="19"/>
      <c r="W4" s="19"/>
      <c r="X4" s="19" t="s">
        <v>11</v>
      </c>
      <c r="Y4" s="19"/>
      <c r="Z4" s="19"/>
      <c r="AA4" s="19"/>
    </row>
    <row r="5" spans="1:27" s="4" customFormat="1" ht="38.25" x14ac:dyDescent="0.25">
      <c r="A5" s="18"/>
      <c r="B5" s="18"/>
      <c r="C5" s="18"/>
      <c r="D5" s="18"/>
      <c r="E5" s="18"/>
      <c r="F5" s="18"/>
      <c r="G5" s="18"/>
      <c r="H5" s="3" t="s">
        <v>12</v>
      </c>
      <c r="I5" s="3" t="s">
        <v>13</v>
      </c>
      <c r="J5" s="3" t="s">
        <v>14</v>
      </c>
      <c r="K5" s="3" t="s">
        <v>13</v>
      </c>
      <c r="L5" s="3" t="s">
        <v>12</v>
      </c>
      <c r="M5" s="3" t="s">
        <v>13</v>
      </c>
      <c r="N5" s="3" t="s">
        <v>14</v>
      </c>
      <c r="O5" s="3" t="s">
        <v>13</v>
      </c>
      <c r="P5" s="3" t="s">
        <v>12</v>
      </c>
      <c r="Q5" s="3" t="s">
        <v>13</v>
      </c>
      <c r="R5" s="3" t="s">
        <v>14</v>
      </c>
      <c r="S5" s="3" t="s">
        <v>13</v>
      </c>
      <c r="T5" s="3" t="s">
        <v>12</v>
      </c>
      <c r="U5" s="3" t="s">
        <v>13</v>
      </c>
      <c r="V5" s="3" t="s">
        <v>14</v>
      </c>
      <c r="W5" s="3" t="s">
        <v>13</v>
      </c>
      <c r="X5" s="3" t="s">
        <v>12</v>
      </c>
      <c r="Y5" s="3" t="s">
        <v>13</v>
      </c>
      <c r="Z5" s="3" t="s">
        <v>14</v>
      </c>
      <c r="AA5" s="3" t="s">
        <v>13</v>
      </c>
    </row>
    <row r="6" spans="1:27" x14ac:dyDescent="0.25">
      <c r="A6" s="5">
        <v>1</v>
      </c>
      <c r="B6" s="5" t="s">
        <v>15</v>
      </c>
      <c r="C6" s="6" t="s">
        <v>16</v>
      </c>
      <c r="D6" s="6" t="s">
        <v>17</v>
      </c>
      <c r="E6" s="7">
        <v>247</v>
      </c>
      <c r="F6" s="7">
        <v>134</v>
      </c>
      <c r="G6" s="7">
        <v>134</v>
      </c>
      <c r="H6" s="7">
        <v>90</v>
      </c>
      <c r="I6" s="8">
        <f>IF($G6&gt;0,H6/$G6*100,"")</f>
        <v>67.164179104477611</v>
      </c>
      <c r="J6" s="7">
        <v>70</v>
      </c>
      <c r="K6" s="8">
        <f>IF($G6&gt;0,J6/$G6*100,"")</f>
        <v>52.238805970149251</v>
      </c>
      <c r="L6" s="7">
        <v>33</v>
      </c>
      <c r="M6" s="8">
        <f>IF($G6&gt;0,L6/$G6*100,"")</f>
        <v>24.626865671641792</v>
      </c>
      <c r="N6" s="7">
        <v>45</v>
      </c>
      <c r="O6" s="8">
        <f>IF($G6&gt;0,N6/$G6*100,"")</f>
        <v>33.582089552238806</v>
      </c>
      <c r="P6" s="7">
        <v>11</v>
      </c>
      <c r="Q6" s="8">
        <f>IF($G6&gt;0,P6/$G6*100,"")</f>
        <v>8.2089552238805972</v>
      </c>
      <c r="R6" s="7">
        <v>17</v>
      </c>
      <c r="S6" s="8">
        <f>IF($G6&gt;0,R6/$G6*100,"")</f>
        <v>12.686567164179104</v>
      </c>
      <c r="T6" s="7">
        <v>0</v>
      </c>
      <c r="U6" s="8">
        <f>IF($G6&gt;0,T6/$G6*100,"")</f>
        <v>0</v>
      </c>
      <c r="V6" s="7">
        <v>2</v>
      </c>
      <c r="W6" s="8">
        <f>IF($G6&gt;0,V6/$G6*100,"")</f>
        <v>1.4925373134328357</v>
      </c>
      <c r="X6" s="7">
        <v>0</v>
      </c>
      <c r="Y6" s="8">
        <f>IF($G6&gt;0,X6/$G6*100,"")</f>
        <v>0</v>
      </c>
      <c r="Z6" s="7">
        <v>0</v>
      </c>
      <c r="AA6" s="8">
        <f>IF($G6&gt;0,Z6/$G6*100,"")</f>
        <v>0</v>
      </c>
    </row>
    <row r="7" spans="1:27" x14ac:dyDescent="0.25">
      <c r="A7" s="5">
        <v>2</v>
      </c>
      <c r="B7" s="5" t="s">
        <v>18</v>
      </c>
      <c r="C7" s="6" t="s">
        <v>19</v>
      </c>
      <c r="D7" s="6" t="s">
        <v>17</v>
      </c>
      <c r="E7" s="7">
        <v>13</v>
      </c>
      <c r="F7" s="7">
        <v>0</v>
      </c>
      <c r="G7" s="7">
        <v>0</v>
      </c>
      <c r="H7" s="7">
        <v>0</v>
      </c>
      <c r="I7" s="8" t="str">
        <f t="shared" ref="I7:I70" si="0">IF($G7&gt;0,H7/$G7*100,"")</f>
        <v/>
      </c>
      <c r="J7" s="7">
        <v>0</v>
      </c>
      <c r="K7" s="8" t="str">
        <f t="shared" ref="K7:K70" si="1">IF($G7&gt;0,J7/$G7*100,"")</f>
        <v/>
      </c>
      <c r="L7" s="7">
        <v>0</v>
      </c>
      <c r="M7" s="8" t="str">
        <f t="shared" ref="M7:M70" si="2">IF($G7&gt;0,L7/$G7*100,"")</f>
        <v/>
      </c>
      <c r="N7" s="7">
        <v>0</v>
      </c>
      <c r="O7" s="8" t="str">
        <f t="shared" ref="O7:O70" si="3">IF($G7&gt;0,N7/$G7*100,"")</f>
        <v/>
      </c>
      <c r="P7" s="7">
        <v>0</v>
      </c>
      <c r="Q7" s="8" t="str">
        <f t="shared" ref="Q7:Q70" si="4">IF($G7&gt;0,P7/$G7*100,"")</f>
        <v/>
      </c>
      <c r="R7" s="7">
        <v>0</v>
      </c>
      <c r="S7" s="8" t="str">
        <f t="shared" ref="S7:S70" si="5">IF($G7&gt;0,R7/$G7*100,"")</f>
        <v/>
      </c>
      <c r="T7" s="7">
        <v>0</v>
      </c>
      <c r="U7" s="8" t="str">
        <f t="shared" ref="U7:U70" si="6">IF($G7&gt;0,T7/$G7*100,"")</f>
        <v/>
      </c>
      <c r="V7" s="7">
        <v>0</v>
      </c>
      <c r="W7" s="8" t="str">
        <f t="shared" ref="W7:W70" si="7">IF($G7&gt;0,V7/$G7*100,"")</f>
        <v/>
      </c>
      <c r="X7" s="7">
        <v>0</v>
      </c>
      <c r="Y7" s="8" t="str">
        <f t="shared" ref="Y7:Y70" si="8">IF($G7&gt;0,X7/$G7*100,"")</f>
        <v/>
      </c>
      <c r="Z7" s="7">
        <v>0</v>
      </c>
      <c r="AA7" s="8" t="str">
        <f t="shared" ref="AA7:AA70" si="9">IF($G7&gt;0,Z7/$G7*100,"")</f>
        <v/>
      </c>
    </row>
    <row r="8" spans="1:27" x14ac:dyDescent="0.25">
      <c r="A8" s="5">
        <v>3</v>
      </c>
      <c r="B8" s="5" t="s">
        <v>20</v>
      </c>
      <c r="C8" s="6" t="s">
        <v>21</v>
      </c>
      <c r="D8" s="6" t="s">
        <v>17</v>
      </c>
      <c r="E8" s="7">
        <v>242</v>
      </c>
      <c r="F8" s="7">
        <v>157</v>
      </c>
      <c r="G8" s="7">
        <v>157</v>
      </c>
      <c r="H8" s="7">
        <v>106</v>
      </c>
      <c r="I8" s="8">
        <f t="shared" si="0"/>
        <v>67.515923566878982</v>
      </c>
      <c r="J8" s="7">
        <v>69</v>
      </c>
      <c r="K8" s="8">
        <f t="shared" si="1"/>
        <v>43.949044585987259</v>
      </c>
      <c r="L8" s="7">
        <v>42</v>
      </c>
      <c r="M8" s="8">
        <f t="shared" si="2"/>
        <v>26.751592356687897</v>
      </c>
      <c r="N8" s="7">
        <v>67</v>
      </c>
      <c r="O8" s="8">
        <f t="shared" si="3"/>
        <v>42.675159235668794</v>
      </c>
      <c r="P8" s="7">
        <v>9</v>
      </c>
      <c r="Q8" s="8">
        <f t="shared" si="4"/>
        <v>5.7324840764331215</v>
      </c>
      <c r="R8" s="7">
        <v>21</v>
      </c>
      <c r="S8" s="8">
        <f t="shared" si="5"/>
        <v>13.375796178343949</v>
      </c>
      <c r="T8" s="7">
        <v>0</v>
      </c>
      <c r="U8" s="8">
        <f t="shared" si="6"/>
        <v>0</v>
      </c>
      <c r="V8" s="7">
        <v>0</v>
      </c>
      <c r="W8" s="8">
        <f t="shared" si="7"/>
        <v>0</v>
      </c>
      <c r="X8" s="7">
        <v>0</v>
      </c>
      <c r="Y8" s="8">
        <f t="shared" si="8"/>
        <v>0</v>
      </c>
      <c r="Z8" s="7">
        <v>0</v>
      </c>
      <c r="AA8" s="8">
        <f t="shared" si="9"/>
        <v>0</v>
      </c>
    </row>
    <row r="9" spans="1:27" x14ac:dyDescent="0.25">
      <c r="A9" s="5">
        <v>4</v>
      </c>
      <c r="B9" s="5" t="s">
        <v>22</v>
      </c>
      <c r="C9" s="6" t="s">
        <v>23</v>
      </c>
      <c r="D9" s="6" t="s">
        <v>24</v>
      </c>
      <c r="E9" s="7">
        <v>424</v>
      </c>
      <c r="F9" s="7">
        <v>352</v>
      </c>
      <c r="G9" s="7">
        <v>352</v>
      </c>
      <c r="H9" s="7">
        <v>253</v>
      </c>
      <c r="I9" s="8">
        <f t="shared" si="0"/>
        <v>71.875</v>
      </c>
      <c r="J9" s="7">
        <v>202</v>
      </c>
      <c r="K9" s="8">
        <f t="shared" si="1"/>
        <v>57.386363636363633</v>
      </c>
      <c r="L9" s="7">
        <v>75</v>
      </c>
      <c r="M9" s="8">
        <f t="shared" si="2"/>
        <v>21.306818181818183</v>
      </c>
      <c r="N9" s="7">
        <v>110</v>
      </c>
      <c r="O9" s="8">
        <f t="shared" si="3"/>
        <v>31.25</v>
      </c>
      <c r="P9" s="7">
        <v>23</v>
      </c>
      <c r="Q9" s="8">
        <f t="shared" si="4"/>
        <v>6.5340909090909092</v>
      </c>
      <c r="R9" s="7">
        <v>39</v>
      </c>
      <c r="S9" s="8">
        <f t="shared" si="5"/>
        <v>11.079545454545455</v>
      </c>
      <c r="T9" s="7">
        <v>1</v>
      </c>
      <c r="U9" s="8">
        <f t="shared" si="6"/>
        <v>0.28409090909090912</v>
      </c>
      <c r="V9" s="7">
        <v>1</v>
      </c>
      <c r="W9" s="8">
        <f t="shared" si="7"/>
        <v>0.28409090909090912</v>
      </c>
      <c r="X9" s="7">
        <v>0</v>
      </c>
      <c r="Y9" s="8">
        <f t="shared" si="8"/>
        <v>0</v>
      </c>
      <c r="Z9" s="7">
        <v>0</v>
      </c>
      <c r="AA9" s="8">
        <f t="shared" si="9"/>
        <v>0</v>
      </c>
    </row>
    <row r="10" spans="1:27" x14ac:dyDescent="0.25">
      <c r="A10" s="5">
        <v>5</v>
      </c>
      <c r="B10" s="5" t="s">
        <v>25</v>
      </c>
      <c r="C10" s="6" t="s">
        <v>26</v>
      </c>
      <c r="D10" s="6" t="s">
        <v>24</v>
      </c>
      <c r="E10" s="7">
        <v>427</v>
      </c>
      <c r="F10" s="7">
        <v>327</v>
      </c>
      <c r="G10" s="7">
        <v>327</v>
      </c>
      <c r="H10" s="7">
        <v>239</v>
      </c>
      <c r="I10" s="8">
        <f t="shared" si="0"/>
        <v>73.088685015290523</v>
      </c>
      <c r="J10" s="7">
        <v>176</v>
      </c>
      <c r="K10" s="8">
        <f t="shared" si="1"/>
        <v>53.822629969418955</v>
      </c>
      <c r="L10" s="7">
        <v>68</v>
      </c>
      <c r="M10" s="8">
        <f t="shared" si="2"/>
        <v>20.795107033639145</v>
      </c>
      <c r="N10" s="7">
        <v>117</v>
      </c>
      <c r="O10" s="8">
        <f t="shared" si="3"/>
        <v>35.779816513761467</v>
      </c>
      <c r="P10" s="7">
        <v>18</v>
      </c>
      <c r="Q10" s="8">
        <f t="shared" si="4"/>
        <v>5.5045871559633035</v>
      </c>
      <c r="R10" s="7">
        <v>30</v>
      </c>
      <c r="S10" s="8">
        <f t="shared" si="5"/>
        <v>9.1743119266055047</v>
      </c>
      <c r="T10" s="7">
        <v>2</v>
      </c>
      <c r="U10" s="8">
        <f t="shared" si="6"/>
        <v>0.6116207951070336</v>
      </c>
      <c r="V10" s="7">
        <v>4</v>
      </c>
      <c r="W10" s="8">
        <f t="shared" si="7"/>
        <v>1.2232415902140672</v>
      </c>
      <c r="X10" s="7">
        <v>0</v>
      </c>
      <c r="Y10" s="8">
        <f t="shared" si="8"/>
        <v>0</v>
      </c>
      <c r="Z10" s="7">
        <v>0</v>
      </c>
      <c r="AA10" s="8">
        <f t="shared" si="9"/>
        <v>0</v>
      </c>
    </row>
    <row r="11" spans="1:27" x14ac:dyDescent="0.25">
      <c r="A11" s="5">
        <v>6</v>
      </c>
      <c r="B11" s="5" t="s">
        <v>27</v>
      </c>
      <c r="C11" s="6" t="s">
        <v>28</v>
      </c>
      <c r="D11" s="6" t="s">
        <v>24</v>
      </c>
      <c r="E11" s="7">
        <v>11</v>
      </c>
      <c r="F11" s="7">
        <v>3</v>
      </c>
      <c r="G11" s="7">
        <v>2</v>
      </c>
      <c r="H11" s="7">
        <v>1</v>
      </c>
      <c r="I11" s="8">
        <f t="shared" si="0"/>
        <v>50</v>
      </c>
      <c r="J11" s="7">
        <v>1</v>
      </c>
      <c r="K11" s="8">
        <f t="shared" si="1"/>
        <v>50</v>
      </c>
      <c r="L11" s="7">
        <v>1</v>
      </c>
      <c r="M11" s="8">
        <f t="shared" si="2"/>
        <v>50</v>
      </c>
      <c r="N11" s="7">
        <v>1</v>
      </c>
      <c r="O11" s="8">
        <f t="shared" si="3"/>
        <v>50</v>
      </c>
      <c r="P11" s="7">
        <v>0</v>
      </c>
      <c r="Q11" s="8">
        <f t="shared" si="4"/>
        <v>0</v>
      </c>
      <c r="R11" s="7">
        <v>0</v>
      </c>
      <c r="S11" s="8">
        <f t="shared" si="5"/>
        <v>0</v>
      </c>
      <c r="T11" s="7">
        <v>0</v>
      </c>
      <c r="U11" s="8">
        <f t="shared" si="6"/>
        <v>0</v>
      </c>
      <c r="V11" s="7">
        <v>0</v>
      </c>
      <c r="W11" s="8">
        <f t="shared" si="7"/>
        <v>0</v>
      </c>
      <c r="X11" s="7">
        <v>0</v>
      </c>
      <c r="Y11" s="8">
        <f t="shared" si="8"/>
        <v>0</v>
      </c>
      <c r="Z11" s="7">
        <v>0</v>
      </c>
      <c r="AA11" s="8">
        <f t="shared" si="9"/>
        <v>0</v>
      </c>
    </row>
    <row r="12" spans="1:27" x14ac:dyDescent="0.25">
      <c r="A12" s="5">
        <v>7</v>
      </c>
      <c r="B12" s="5" t="s">
        <v>29</v>
      </c>
      <c r="C12" s="6" t="s">
        <v>30</v>
      </c>
      <c r="D12" s="6" t="s">
        <v>31</v>
      </c>
      <c r="E12" s="7">
        <v>593</v>
      </c>
      <c r="F12" s="7">
        <v>550</v>
      </c>
      <c r="G12" s="7">
        <v>550</v>
      </c>
      <c r="H12" s="7">
        <v>261</v>
      </c>
      <c r="I12" s="8">
        <f t="shared" si="0"/>
        <v>47.454545454545453</v>
      </c>
      <c r="J12" s="7">
        <v>151</v>
      </c>
      <c r="K12" s="8">
        <f t="shared" si="1"/>
        <v>27.454545454545453</v>
      </c>
      <c r="L12" s="7">
        <v>223</v>
      </c>
      <c r="M12" s="8">
        <f t="shared" si="2"/>
        <v>40.545454545454547</v>
      </c>
      <c r="N12" s="7">
        <v>277</v>
      </c>
      <c r="O12" s="8">
        <f t="shared" si="3"/>
        <v>50.363636363636367</v>
      </c>
      <c r="P12" s="7">
        <v>65</v>
      </c>
      <c r="Q12" s="8">
        <f t="shared" si="4"/>
        <v>11.818181818181818</v>
      </c>
      <c r="R12" s="7">
        <v>119</v>
      </c>
      <c r="S12" s="8">
        <f t="shared" si="5"/>
        <v>21.636363636363637</v>
      </c>
      <c r="T12" s="7">
        <v>1</v>
      </c>
      <c r="U12" s="8">
        <f t="shared" si="6"/>
        <v>0.18181818181818182</v>
      </c>
      <c r="V12" s="7">
        <v>3</v>
      </c>
      <c r="W12" s="8">
        <f t="shared" si="7"/>
        <v>0.54545454545454553</v>
      </c>
      <c r="X12" s="7">
        <v>0</v>
      </c>
      <c r="Y12" s="8">
        <f t="shared" si="8"/>
        <v>0</v>
      </c>
      <c r="Z12" s="7">
        <v>0</v>
      </c>
      <c r="AA12" s="8">
        <f t="shared" si="9"/>
        <v>0</v>
      </c>
    </row>
    <row r="13" spans="1:27" x14ac:dyDescent="0.25">
      <c r="A13" s="5">
        <v>8</v>
      </c>
      <c r="B13" s="5" t="s">
        <v>32</v>
      </c>
      <c r="C13" s="6" t="s">
        <v>33</v>
      </c>
      <c r="D13" s="6" t="s">
        <v>31</v>
      </c>
      <c r="E13" s="7">
        <v>310</v>
      </c>
      <c r="F13" s="7">
        <v>144</v>
      </c>
      <c r="G13" s="7">
        <v>144</v>
      </c>
      <c r="H13" s="7">
        <v>114</v>
      </c>
      <c r="I13" s="8">
        <f t="shared" si="0"/>
        <v>79.166666666666657</v>
      </c>
      <c r="J13" s="7">
        <v>95</v>
      </c>
      <c r="K13" s="8">
        <f t="shared" si="1"/>
        <v>65.972222222222214</v>
      </c>
      <c r="L13" s="7">
        <v>28</v>
      </c>
      <c r="M13" s="8">
        <f t="shared" si="2"/>
        <v>19.444444444444446</v>
      </c>
      <c r="N13" s="7">
        <v>45</v>
      </c>
      <c r="O13" s="8">
        <f t="shared" si="3"/>
        <v>31.25</v>
      </c>
      <c r="P13" s="7">
        <v>2</v>
      </c>
      <c r="Q13" s="8">
        <f t="shared" si="4"/>
        <v>1.3888888888888888</v>
      </c>
      <c r="R13" s="7">
        <v>4</v>
      </c>
      <c r="S13" s="8">
        <f t="shared" si="5"/>
        <v>2.7777777777777777</v>
      </c>
      <c r="T13" s="7">
        <v>0</v>
      </c>
      <c r="U13" s="8">
        <f t="shared" si="6"/>
        <v>0</v>
      </c>
      <c r="V13" s="7">
        <v>0</v>
      </c>
      <c r="W13" s="8">
        <f t="shared" si="7"/>
        <v>0</v>
      </c>
      <c r="X13" s="7">
        <v>0</v>
      </c>
      <c r="Y13" s="8">
        <f t="shared" si="8"/>
        <v>0</v>
      </c>
      <c r="Z13" s="7">
        <v>0</v>
      </c>
      <c r="AA13" s="8">
        <f t="shared" si="9"/>
        <v>0</v>
      </c>
    </row>
    <row r="14" spans="1:27" x14ac:dyDescent="0.25">
      <c r="A14" s="5">
        <v>9</v>
      </c>
      <c r="B14" s="5" t="s">
        <v>34</v>
      </c>
      <c r="C14" s="6" t="s">
        <v>35</v>
      </c>
      <c r="D14" s="6" t="s">
        <v>31</v>
      </c>
      <c r="E14" s="7">
        <v>159</v>
      </c>
      <c r="F14" s="7">
        <v>17</v>
      </c>
      <c r="G14" s="7">
        <v>0</v>
      </c>
      <c r="H14" s="7">
        <v>0</v>
      </c>
      <c r="I14" s="8" t="str">
        <f t="shared" si="0"/>
        <v/>
      </c>
      <c r="J14" s="7">
        <v>0</v>
      </c>
      <c r="K14" s="8" t="str">
        <f t="shared" si="1"/>
        <v/>
      </c>
      <c r="L14" s="7">
        <v>0</v>
      </c>
      <c r="M14" s="8" t="str">
        <f t="shared" si="2"/>
        <v/>
      </c>
      <c r="N14" s="7">
        <v>0</v>
      </c>
      <c r="O14" s="8" t="str">
        <f t="shared" si="3"/>
        <v/>
      </c>
      <c r="P14" s="7">
        <v>0</v>
      </c>
      <c r="Q14" s="8" t="str">
        <f t="shared" si="4"/>
        <v/>
      </c>
      <c r="R14" s="7">
        <v>0</v>
      </c>
      <c r="S14" s="8" t="str">
        <f t="shared" si="5"/>
        <v/>
      </c>
      <c r="T14" s="7">
        <v>0</v>
      </c>
      <c r="U14" s="8" t="str">
        <f t="shared" si="6"/>
        <v/>
      </c>
      <c r="V14" s="7">
        <v>0</v>
      </c>
      <c r="W14" s="8" t="str">
        <f t="shared" si="7"/>
        <v/>
      </c>
      <c r="X14" s="7">
        <v>0</v>
      </c>
      <c r="Y14" s="8" t="str">
        <f t="shared" si="8"/>
        <v/>
      </c>
      <c r="Z14" s="7">
        <v>0</v>
      </c>
      <c r="AA14" s="8" t="str">
        <f t="shared" si="9"/>
        <v/>
      </c>
    </row>
    <row r="15" spans="1:27" x14ac:dyDescent="0.25">
      <c r="A15" s="5">
        <v>10</v>
      </c>
      <c r="B15" s="5" t="s">
        <v>36</v>
      </c>
      <c r="C15" s="6" t="s">
        <v>37</v>
      </c>
      <c r="D15" s="6" t="s">
        <v>31</v>
      </c>
      <c r="E15" s="7">
        <v>515</v>
      </c>
      <c r="F15" s="7">
        <v>357</v>
      </c>
      <c r="G15" s="7">
        <v>357</v>
      </c>
      <c r="H15" s="7">
        <v>319</v>
      </c>
      <c r="I15" s="8">
        <f t="shared" si="0"/>
        <v>89.355742296918777</v>
      </c>
      <c r="J15" s="7">
        <v>269</v>
      </c>
      <c r="K15" s="8">
        <f t="shared" si="1"/>
        <v>75.350140056022411</v>
      </c>
      <c r="L15" s="7">
        <v>36</v>
      </c>
      <c r="M15" s="8">
        <f t="shared" si="2"/>
        <v>10.084033613445378</v>
      </c>
      <c r="N15" s="7">
        <v>85</v>
      </c>
      <c r="O15" s="8">
        <f t="shared" si="3"/>
        <v>23.809523809523807</v>
      </c>
      <c r="P15" s="7">
        <v>2</v>
      </c>
      <c r="Q15" s="8">
        <f t="shared" si="4"/>
        <v>0.56022408963585435</v>
      </c>
      <c r="R15" s="7">
        <v>3</v>
      </c>
      <c r="S15" s="8">
        <f t="shared" si="5"/>
        <v>0.84033613445378152</v>
      </c>
      <c r="T15" s="7">
        <v>0</v>
      </c>
      <c r="U15" s="8">
        <f t="shared" si="6"/>
        <v>0</v>
      </c>
      <c r="V15" s="7">
        <v>0</v>
      </c>
      <c r="W15" s="8">
        <f t="shared" si="7"/>
        <v>0</v>
      </c>
      <c r="X15" s="7">
        <v>0</v>
      </c>
      <c r="Y15" s="8">
        <f t="shared" si="8"/>
        <v>0</v>
      </c>
      <c r="Z15" s="7">
        <v>0</v>
      </c>
      <c r="AA15" s="8">
        <f t="shared" si="9"/>
        <v>0</v>
      </c>
    </row>
    <row r="16" spans="1:27" x14ac:dyDescent="0.25">
      <c r="A16" s="5">
        <v>11</v>
      </c>
      <c r="B16" s="5" t="s">
        <v>38</v>
      </c>
      <c r="C16" s="6" t="s">
        <v>39</v>
      </c>
      <c r="D16" s="6" t="s">
        <v>31</v>
      </c>
      <c r="E16" s="7">
        <v>191</v>
      </c>
      <c r="F16" s="7">
        <v>153</v>
      </c>
      <c r="G16" s="7">
        <v>153</v>
      </c>
      <c r="H16" s="7">
        <v>131</v>
      </c>
      <c r="I16" s="8">
        <f t="shared" si="0"/>
        <v>85.620915032679733</v>
      </c>
      <c r="J16" s="7">
        <v>118</v>
      </c>
      <c r="K16" s="8">
        <f t="shared" si="1"/>
        <v>77.124183006535958</v>
      </c>
      <c r="L16" s="7">
        <v>22</v>
      </c>
      <c r="M16" s="8">
        <f t="shared" si="2"/>
        <v>14.37908496732026</v>
      </c>
      <c r="N16" s="7">
        <v>30</v>
      </c>
      <c r="O16" s="8">
        <f t="shared" si="3"/>
        <v>19.607843137254903</v>
      </c>
      <c r="P16" s="7">
        <v>0</v>
      </c>
      <c r="Q16" s="8">
        <f t="shared" si="4"/>
        <v>0</v>
      </c>
      <c r="R16" s="7">
        <v>5</v>
      </c>
      <c r="S16" s="8">
        <f t="shared" si="5"/>
        <v>3.2679738562091507</v>
      </c>
      <c r="T16" s="7">
        <v>0</v>
      </c>
      <c r="U16" s="8">
        <f t="shared" si="6"/>
        <v>0</v>
      </c>
      <c r="V16" s="7">
        <v>0</v>
      </c>
      <c r="W16" s="8">
        <f t="shared" si="7"/>
        <v>0</v>
      </c>
      <c r="X16" s="7">
        <v>0</v>
      </c>
      <c r="Y16" s="8">
        <f t="shared" si="8"/>
        <v>0</v>
      </c>
      <c r="Z16" s="7">
        <v>0</v>
      </c>
      <c r="AA16" s="8">
        <f t="shared" si="9"/>
        <v>0</v>
      </c>
    </row>
    <row r="17" spans="1:27" x14ac:dyDescent="0.25">
      <c r="A17" s="5">
        <v>12</v>
      </c>
      <c r="B17" s="5" t="s">
        <v>40</v>
      </c>
      <c r="C17" s="6" t="s">
        <v>41</v>
      </c>
      <c r="D17" s="6" t="s">
        <v>42</v>
      </c>
      <c r="E17" s="7">
        <v>448</v>
      </c>
      <c r="F17" s="7">
        <v>404</v>
      </c>
      <c r="G17" s="7">
        <v>404</v>
      </c>
      <c r="H17" s="7">
        <v>232</v>
      </c>
      <c r="I17" s="8">
        <f t="shared" si="0"/>
        <v>57.42574257425742</v>
      </c>
      <c r="J17" s="7">
        <v>164</v>
      </c>
      <c r="K17" s="8">
        <f t="shared" si="1"/>
        <v>40.594059405940598</v>
      </c>
      <c r="L17" s="7">
        <v>145</v>
      </c>
      <c r="M17" s="8">
        <f t="shared" si="2"/>
        <v>35.89108910891089</v>
      </c>
      <c r="N17" s="7">
        <v>186</v>
      </c>
      <c r="O17" s="8">
        <f t="shared" si="3"/>
        <v>46.039603960396043</v>
      </c>
      <c r="P17" s="7">
        <v>25</v>
      </c>
      <c r="Q17" s="8">
        <f t="shared" si="4"/>
        <v>6.1881188118811883</v>
      </c>
      <c r="R17" s="7">
        <v>50</v>
      </c>
      <c r="S17" s="8">
        <f t="shared" si="5"/>
        <v>12.376237623762377</v>
      </c>
      <c r="T17" s="7">
        <v>2</v>
      </c>
      <c r="U17" s="8">
        <f t="shared" si="6"/>
        <v>0.49504950495049505</v>
      </c>
      <c r="V17" s="7">
        <v>4</v>
      </c>
      <c r="W17" s="8">
        <f t="shared" si="7"/>
        <v>0.99009900990099009</v>
      </c>
      <c r="X17" s="7">
        <v>0</v>
      </c>
      <c r="Y17" s="8">
        <f t="shared" si="8"/>
        <v>0</v>
      </c>
      <c r="Z17" s="7">
        <v>0</v>
      </c>
      <c r="AA17" s="8">
        <f t="shared" si="9"/>
        <v>0</v>
      </c>
    </row>
    <row r="18" spans="1:27" x14ac:dyDescent="0.25">
      <c r="A18" s="5">
        <v>13</v>
      </c>
      <c r="B18" s="5" t="s">
        <v>43</v>
      </c>
      <c r="C18" s="6" t="s">
        <v>44</v>
      </c>
      <c r="D18" s="6" t="s">
        <v>42</v>
      </c>
      <c r="E18" s="7">
        <v>70</v>
      </c>
      <c r="F18" s="7">
        <v>10</v>
      </c>
      <c r="G18" s="7">
        <v>3</v>
      </c>
      <c r="H18" s="7">
        <v>3</v>
      </c>
      <c r="I18" s="8">
        <f t="shared" si="0"/>
        <v>100</v>
      </c>
      <c r="J18" s="7">
        <v>2</v>
      </c>
      <c r="K18" s="8">
        <f t="shared" si="1"/>
        <v>66.666666666666657</v>
      </c>
      <c r="L18" s="7">
        <v>0</v>
      </c>
      <c r="M18" s="8">
        <f t="shared" si="2"/>
        <v>0</v>
      </c>
      <c r="N18" s="7">
        <v>1</v>
      </c>
      <c r="O18" s="8">
        <f t="shared" si="3"/>
        <v>33.333333333333329</v>
      </c>
      <c r="P18" s="7">
        <v>0</v>
      </c>
      <c r="Q18" s="8">
        <f t="shared" si="4"/>
        <v>0</v>
      </c>
      <c r="R18" s="7">
        <v>0</v>
      </c>
      <c r="S18" s="8">
        <f t="shared" si="5"/>
        <v>0</v>
      </c>
      <c r="T18" s="7">
        <v>0</v>
      </c>
      <c r="U18" s="8">
        <f t="shared" si="6"/>
        <v>0</v>
      </c>
      <c r="V18" s="7">
        <v>0</v>
      </c>
      <c r="W18" s="8">
        <f t="shared" si="7"/>
        <v>0</v>
      </c>
      <c r="X18" s="7">
        <v>0</v>
      </c>
      <c r="Y18" s="8">
        <f t="shared" si="8"/>
        <v>0</v>
      </c>
      <c r="Z18" s="7">
        <v>0</v>
      </c>
      <c r="AA18" s="8">
        <f t="shared" si="9"/>
        <v>0</v>
      </c>
    </row>
    <row r="19" spans="1:27" x14ac:dyDescent="0.25">
      <c r="A19" s="5">
        <v>14</v>
      </c>
      <c r="B19" s="5" t="s">
        <v>45</v>
      </c>
      <c r="C19" s="6" t="s">
        <v>46</v>
      </c>
      <c r="D19" s="6" t="s">
        <v>42</v>
      </c>
      <c r="E19" s="7">
        <v>374</v>
      </c>
      <c r="F19" s="7">
        <v>295</v>
      </c>
      <c r="G19" s="7">
        <v>295</v>
      </c>
      <c r="H19" s="7">
        <v>115</v>
      </c>
      <c r="I19" s="8">
        <f t="shared" si="0"/>
        <v>38.983050847457626</v>
      </c>
      <c r="J19" s="7">
        <v>69</v>
      </c>
      <c r="K19" s="8">
        <f t="shared" si="1"/>
        <v>23.389830508474578</v>
      </c>
      <c r="L19" s="7">
        <v>144</v>
      </c>
      <c r="M19" s="8">
        <f t="shared" si="2"/>
        <v>48.813559322033903</v>
      </c>
      <c r="N19" s="7">
        <v>166</v>
      </c>
      <c r="O19" s="8">
        <f t="shared" si="3"/>
        <v>56.271186440677965</v>
      </c>
      <c r="P19" s="7">
        <v>34</v>
      </c>
      <c r="Q19" s="8">
        <f t="shared" si="4"/>
        <v>11.525423728813559</v>
      </c>
      <c r="R19" s="7">
        <v>56</v>
      </c>
      <c r="S19" s="8">
        <f t="shared" si="5"/>
        <v>18.983050847457626</v>
      </c>
      <c r="T19" s="7">
        <v>2</v>
      </c>
      <c r="U19" s="8">
        <f t="shared" si="6"/>
        <v>0.67796610169491522</v>
      </c>
      <c r="V19" s="7">
        <v>4</v>
      </c>
      <c r="W19" s="8">
        <f t="shared" si="7"/>
        <v>1.3559322033898304</v>
      </c>
      <c r="X19" s="7">
        <v>0</v>
      </c>
      <c r="Y19" s="8">
        <f t="shared" si="8"/>
        <v>0</v>
      </c>
      <c r="Z19" s="7">
        <v>0</v>
      </c>
      <c r="AA19" s="8">
        <f t="shared" si="9"/>
        <v>0</v>
      </c>
    </row>
    <row r="20" spans="1:27" x14ac:dyDescent="0.25">
      <c r="A20" s="5">
        <v>15</v>
      </c>
      <c r="B20" s="5" t="s">
        <v>47</v>
      </c>
      <c r="C20" s="6" t="s">
        <v>48</v>
      </c>
      <c r="D20" s="6" t="s">
        <v>42</v>
      </c>
      <c r="E20" s="7">
        <v>238</v>
      </c>
      <c r="F20" s="7">
        <v>198</v>
      </c>
      <c r="G20" s="7">
        <v>198</v>
      </c>
      <c r="H20" s="7">
        <v>174</v>
      </c>
      <c r="I20" s="8">
        <f t="shared" si="0"/>
        <v>87.878787878787875</v>
      </c>
      <c r="J20" s="7">
        <v>155</v>
      </c>
      <c r="K20" s="8">
        <f t="shared" si="1"/>
        <v>78.282828282828291</v>
      </c>
      <c r="L20" s="7">
        <v>23</v>
      </c>
      <c r="M20" s="8">
        <f t="shared" si="2"/>
        <v>11.616161616161616</v>
      </c>
      <c r="N20" s="7">
        <v>41</v>
      </c>
      <c r="O20" s="8">
        <f t="shared" si="3"/>
        <v>20.707070707070706</v>
      </c>
      <c r="P20" s="7">
        <v>1</v>
      </c>
      <c r="Q20" s="8">
        <f t="shared" si="4"/>
        <v>0.50505050505050508</v>
      </c>
      <c r="R20" s="7">
        <v>2</v>
      </c>
      <c r="S20" s="8">
        <f t="shared" si="5"/>
        <v>1.0101010101010102</v>
      </c>
      <c r="T20" s="7">
        <v>0</v>
      </c>
      <c r="U20" s="8">
        <f t="shared" si="6"/>
        <v>0</v>
      </c>
      <c r="V20" s="7">
        <v>0</v>
      </c>
      <c r="W20" s="8">
        <f t="shared" si="7"/>
        <v>0</v>
      </c>
      <c r="X20" s="7">
        <v>0</v>
      </c>
      <c r="Y20" s="8">
        <f t="shared" si="8"/>
        <v>0</v>
      </c>
      <c r="Z20" s="7">
        <v>0</v>
      </c>
      <c r="AA20" s="8">
        <f t="shared" si="9"/>
        <v>0</v>
      </c>
    </row>
    <row r="21" spans="1:27" x14ac:dyDescent="0.25">
      <c r="A21" s="5">
        <v>16</v>
      </c>
      <c r="B21" s="5" t="s">
        <v>49</v>
      </c>
      <c r="C21" s="6" t="s">
        <v>50</v>
      </c>
      <c r="D21" s="6" t="s">
        <v>51</v>
      </c>
      <c r="E21" s="7">
        <v>492</v>
      </c>
      <c r="F21" s="7">
        <v>394</v>
      </c>
      <c r="G21" s="7">
        <v>394</v>
      </c>
      <c r="H21" s="7">
        <v>225</v>
      </c>
      <c r="I21" s="8">
        <f t="shared" si="0"/>
        <v>57.106598984771573</v>
      </c>
      <c r="J21" s="7">
        <v>168</v>
      </c>
      <c r="K21" s="8">
        <f t="shared" si="1"/>
        <v>42.639593908629443</v>
      </c>
      <c r="L21" s="7">
        <v>128</v>
      </c>
      <c r="M21" s="8">
        <f t="shared" si="2"/>
        <v>32.487309644670049</v>
      </c>
      <c r="N21" s="7">
        <v>154</v>
      </c>
      <c r="O21" s="8">
        <f t="shared" si="3"/>
        <v>39.086294416243653</v>
      </c>
      <c r="P21" s="7">
        <v>40</v>
      </c>
      <c r="Q21" s="8">
        <f t="shared" si="4"/>
        <v>10.152284263959391</v>
      </c>
      <c r="R21" s="7">
        <v>65</v>
      </c>
      <c r="S21" s="8">
        <f t="shared" si="5"/>
        <v>16.497461928934008</v>
      </c>
      <c r="T21" s="7">
        <v>1</v>
      </c>
      <c r="U21" s="8">
        <f t="shared" si="6"/>
        <v>0.25380710659898476</v>
      </c>
      <c r="V21" s="7">
        <v>7</v>
      </c>
      <c r="W21" s="8">
        <f t="shared" si="7"/>
        <v>1.7766497461928936</v>
      </c>
      <c r="X21" s="7">
        <v>0</v>
      </c>
      <c r="Y21" s="8">
        <f t="shared" si="8"/>
        <v>0</v>
      </c>
      <c r="Z21" s="7">
        <v>0</v>
      </c>
      <c r="AA21" s="8">
        <f t="shared" si="9"/>
        <v>0</v>
      </c>
    </row>
    <row r="22" spans="1:27" x14ac:dyDescent="0.25">
      <c r="A22" s="5">
        <v>17</v>
      </c>
      <c r="B22" s="5" t="s">
        <v>52</v>
      </c>
      <c r="C22" s="6" t="s">
        <v>53</v>
      </c>
      <c r="D22" s="6" t="s">
        <v>51</v>
      </c>
      <c r="E22" s="7">
        <v>372</v>
      </c>
      <c r="F22" s="7">
        <v>330</v>
      </c>
      <c r="G22" s="7">
        <v>330</v>
      </c>
      <c r="H22" s="7">
        <v>205</v>
      </c>
      <c r="I22" s="8">
        <f t="shared" si="0"/>
        <v>62.121212121212125</v>
      </c>
      <c r="J22" s="7">
        <v>148</v>
      </c>
      <c r="K22" s="8">
        <f t="shared" si="1"/>
        <v>44.848484848484851</v>
      </c>
      <c r="L22" s="7">
        <v>111</v>
      </c>
      <c r="M22" s="8">
        <f t="shared" si="2"/>
        <v>33.636363636363633</v>
      </c>
      <c r="N22" s="7">
        <v>141</v>
      </c>
      <c r="O22" s="8">
        <f t="shared" si="3"/>
        <v>42.727272727272727</v>
      </c>
      <c r="P22" s="7">
        <v>14</v>
      </c>
      <c r="Q22" s="8">
        <f t="shared" si="4"/>
        <v>4.2424242424242431</v>
      </c>
      <c r="R22" s="7">
        <v>40</v>
      </c>
      <c r="S22" s="8">
        <f t="shared" si="5"/>
        <v>12.121212121212121</v>
      </c>
      <c r="T22" s="7">
        <v>0</v>
      </c>
      <c r="U22" s="8">
        <f t="shared" si="6"/>
        <v>0</v>
      </c>
      <c r="V22" s="7">
        <v>1</v>
      </c>
      <c r="W22" s="8">
        <f t="shared" si="7"/>
        <v>0.30303030303030304</v>
      </c>
      <c r="X22" s="7">
        <v>0</v>
      </c>
      <c r="Y22" s="8">
        <f t="shared" si="8"/>
        <v>0</v>
      </c>
      <c r="Z22" s="7">
        <v>0</v>
      </c>
      <c r="AA22" s="8">
        <f t="shared" si="9"/>
        <v>0</v>
      </c>
    </row>
    <row r="23" spans="1:27" x14ac:dyDescent="0.25">
      <c r="A23" s="5">
        <v>18</v>
      </c>
      <c r="B23" s="5" t="s">
        <v>54</v>
      </c>
      <c r="C23" s="6" t="s">
        <v>55</v>
      </c>
      <c r="D23" s="6" t="s">
        <v>51</v>
      </c>
      <c r="E23" s="7">
        <v>275</v>
      </c>
      <c r="F23" s="7">
        <v>111</v>
      </c>
      <c r="G23" s="7">
        <v>111</v>
      </c>
      <c r="H23" s="7">
        <v>105</v>
      </c>
      <c r="I23" s="8">
        <f t="shared" si="0"/>
        <v>94.594594594594597</v>
      </c>
      <c r="J23" s="7">
        <v>97</v>
      </c>
      <c r="K23" s="8">
        <f t="shared" si="1"/>
        <v>87.387387387387378</v>
      </c>
      <c r="L23" s="7">
        <v>6</v>
      </c>
      <c r="M23" s="8">
        <f t="shared" si="2"/>
        <v>5.4054054054054053</v>
      </c>
      <c r="N23" s="7">
        <v>12</v>
      </c>
      <c r="O23" s="8">
        <f t="shared" si="3"/>
        <v>10.810810810810811</v>
      </c>
      <c r="P23" s="7">
        <v>0</v>
      </c>
      <c r="Q23" s="8">
        <f t="shared" si="4"/>
        <v>0</v>
      </c>
      <c r="R23" s="7">
        <v>2</v>
      </c>
      <c r="S23" s="8">
        <f t="shared" si="5"/>
        <v>1.8018018018018018</v>
      </c>
      <c r="T23" s="7">
        <v>0</v>
      </c>
      <c r="U23" s="8">
        <f t="shared" si="6"/>
        <v>0</v>
      </c>
      <c r="V23" s="7">
        <v>0</v>
      </c>
      <c r="W23" s="8">
        <f t="shared" si="7"/>
        <v>0</v>
      </c>
      <c r="X23" s="7">
        <v>0</v>
      </c>
      <c r="Y23" s="8">
        <f t="shared" si="8"/>
        <v>0</v>
      </c>
      <c r="Z23" s="7">
        <v>0</v>
      </c>
      <c r="AA23" s="8">
        <f t="shared" si="9"/>
        <v>0</v>
      </c>
    </row>
    <row r="24" spans="1:27" x14ac:dyDescent="0.25">
      <c r="A24" s="5">
        <v>19</v>
      </c>
      <c r="B24" s="5" t="s">
        <v>56</v>
      </c>
      <c r="C24" s="6" t="s">
        <v>57</v>
      </c>
      <c r="D24" s="6" t="s">
        <v>51</v>
      </c>
      <c r="E24" s="7">
        <v>39</v>
      </c>
      <c r="F24" s="7">
        <v>7</v>
      </c>
      <c r="G24" s="7">
        <v>0</v>
      </c>
      <c r="H24" s="7">
        <v>0</v>
      </c>
      <c r="I24" s="8" t="str">
        <f t="shared" si="0"/>
        <v/>
      </c>
      <c r="J24" s="7">
        <v>0</v>
      </c>
      <c r="K24" s="8" t="str">
        <f t="shared" si="1"/>
        <v/>
      </c>
      <c r="L24" s="7">
        <v>0</v>
      </c>
      <c r="M24" s="8" t="str">
        <f t="shared" si="2"/>
        <v/>
      </c>
      <c r="N24" s="7">
        <v>0</v>
      </c>
      <c r="O24" s="8" t="str">
        <f t="shared" si="3"/>
        <v/>
      </c>
      <c r="P24" s="7">
        <v>0</v>
      </c>
      <c r="Q24" s="8" t="str">
        <f t="shared" si="4"/>
        <v/>
      </c>
      <c r="R24" s="7">
        <v>0</v>
      </c>
      <c r="S24" s="8" t="str">
        <f t="shared" si="5"/>
        <v/>
      </c>
      <c r="T24" s="7">
        <v>0</v>
      </c>
      <c r="U24" s="8" t="str">
        <f t="shared" si="6"/>
        <v/>
      </c>
      <c r="V24" s="7">
        <v>0</v>
      </c>
      <c r="W24" s="8" t="str">
        <f t="shared" si="7"/>
        <v/>
      </c>
      <c r="X24" s="7">
        <v>0</v>
      </c>
      <c r="Y24" s="8" t="str">
        <f t="shared" si="8"/>
        <v/>
      </c>
      <c r="Z24" s="7">
        <v>0</v>
      </c>
      <c r="AA24" s="8" t="str">
        <f t="shared" si="9"/>
        <v/>
      </c>
    </row>
    <row r="25" spans="1:27" x14ac:dyDescent="0.25">
      <c r="A25" s="5">
        <v>20</v>
      </c>
      <c r="B25" s="5" t="s">
        <v>58</v>
      </c>
      <c r="C25" s="6" t="s">
        <v>59</v>
      </c>
      <c r="D25" s="6" t="s">
        <v>51</v>
      </c>
      <c r="E25" s="7">
        <v>302</v>
      </c>
      <c r="F25" s="7">
        <v>178</v>
      </c>
      <c r="G25" s="7">
        <v>178</v>
      </c>
      <c r="H25" s="7">
        <v>122</v>
      </c>
      <c r="I25" s="8">
        <f t="shared" si="0"/>
        <v>68.539325842696627</v>
      </c>
      <c r="J25" s="7">
        <v>95</v>
      </c>
      <c r="K25" s="8">
        <f t="shared" si="1"/>
        <v>53.370786516853933</v>
      </c>
      <c r="L25" s="7">
        <v>47</v>
      </c>
      <c r="M25" s="8">
        <f t="shared" si="2"/>
        <v>26.40449438202247</v>
      </c>
      <c r="N25" s="7">
        <v>61</v>
      </c>
      <c r="O25" s="8">
        <f t="shared" si="3"/>
        <v>34.269662921348313</v>
      </c>
      <c r="P25" s="7">
        <v>9</v>
      </c>
      <c r="Q25" s="8">
        <f t="shared" si="4"/>
        <v>5.0561797752808983</v>
      </c>
      <c r="R25" s="7">
        <v>22</v>
      </c>
      <c r="S25" s="8">
        <f t="shared" si="5"/>
        <v>12.359550561797752</v>
      </c>
      <c r="T25" s="7">
        <v>0</v>
      </c>
      <c r="U25" s="8">
        <f t="shared" si="6"/>
        <v>0</v>
      </c>
      <c r="V25" s="7">
        <v>0</v>
      </c>
      <c r="W25" s="8">
        <f t="shared" si="7"/>
        <v>0</v>
      </c>
      <c r="X25" s="7">
        <v>0</v>
      </c>
      <c r="Y25" s="8">
        <f t="shared" si="8"/>
        <v>0</v>
      </c>
      <c r="Z25" s="7">
        <v>0</v>
      </c>
      <c r="AA25" s="8">
        <f t="shared" si="9"/>
        <v>0</v>
      </c>
    </row>
    <row r="26" spans="1:27" x14ac:dyDescent="0.25">
      <c r="A26" s="5">
        <v>21</v>
      </c>
      <c r="B26" s="5" t="s">
        <v>60</v>
      </c>
      <c r="C26" s="6" t="s">
        <v>61</v>
      </c>
      <c r="D26" s="6" t="s">
        <v>62</v>
      </c>
      <c r="E26" s="7">
        <v>299</v>
      </c>
      <c r="F26" s="7">
        <v>143</v>
      </c>
      <c r="G26" s="7">
        <v>143</v>
      </c>
      <c r="H26" s="7">
        <v>82</v>
      </c>
      <c r="I26" s="8">
        <f t="shared" si="0"/>
        <v>57.342657342657347</v>
      </c>
      <c r="J26" s="7">
        <v>59</v>
      </c>
      <c r="K26" s="8">
        <f t="shared" si="1"/>
        <v>41.25874125874126</v>
      </c>
      <c r="L26" s="7">
        <v>49</v>
      </c>
      <c r="M26" s="8">
        <f t="shared" si="2"/>
        <v>34.265734265734267</v>
      </c>
      <c r="N26" s="7">
        <v>63</v>
      </c>
      <c r="O26" s="8">
        <f t="shared" si="3"/>
        <v>44.05594405594406</v>
      </c>
      <c r="P26" s="7">
        <v>11</v>
      </c>
      <c r="Q26" s="8">
        <f t="shared" si="4"/>
        <v>7.6923076923076925</v>
      </c>
      <c r="R26" s="7">
        <v>19</v>
      </c>
      <c r="S26" s="8">
        <f t="shared" si="5"/>
        <v>13.286713286713287</v>
      </c>
      <c r="T26" s="7">
        <v>1</v>
      </c>
      <c r="U26" s="8">
        <f t="shared" si="6"/>
        <v>0.69930069930069927</v>
      </c>
      <c r="V26" s="7">
        <v>2</v>
      </c>
      <c r="W26" s="8">
        <f t="shared" si="7"/>
        <v>1.3986013986013985</v>
      </c>
      <c r="X26" s="7">
        <v>0</v>
      </c>
      <c r="Y26" s="8">
        <f t="shared" si="8"/>
        <v>0</v>
      </c>
      <c r="Z26" s="7">
        <v>0</v>
      </c>
      <c r="AA26" s="8">
        <f t="shared" si="9"/>
        <v>0</v>
      </c>
    </row>
    <row r="27" spans="1:27" x14ac:dyDescent="0.25">
      <c r="A27" s="5">
        <v>22</v>
      </c>
      <c r="B27" s="5" t="s">
        <v>63</v>
      </c>
      <c r="C27" s="6" t="s">
        <v>64</v>
      </c>
      <c r="D27" s="6" t="s">
        <v>62</v>
      </c>
      <c r="E27" s="7">
        <v>38</v>
      </c>
      <c r="F27" s="7">
        <v>3</v>
      </c>
      <c r="G27" s="7">
        <v>0</v>
      </c>
      <c r="H27" s="7">
        <v>0</v>
      </c>
      <c r="I27" s="8" t="str">
        <f t="shared" si="0"/>
        <v/>
      </c>
      <c r="J27" s="7">
        <v>0</v>
      </c>
      <c r="K27" s="8" t="str">
        <f t="shared" si="1"/>
        <v/>
      </c>
      <c r="L27" s="7">
        <v>0</v>
      </c>
      <c r="M27" s="8" t="str">
        <f t="shared" si="2"/>
        <v/>
      </c>
      <c r="N27" s="7">
        <v>0</v>
      </c>
      <c r="O27" s="8" t="str">
        <f t="shared" si="3"/>
        <v/>
      </c>
      <c r="P27" s="7">
        <v>0</v>
      </c>
      <c r="Q27" s="8" t="str">
        <f t="shared" si="4"/>
        <v/>
      </c>
      <c r="R27" s="7">
        <v>0</v>
      </c>
      <c r="S27" s="8" t="str">
        <f t="shared" si="5"/>
        <v/>
      </c>
      <c r="T27" s="7">
        <v>0</v>
      </c>
      <c r="U27" s="8" t="str">
        <f t="shared" si="6"/>
        <v/>
      </c>
      <c r="V27" s="7">
        <v>0</v>
      </c>
      <c r="W27" s="8" t="str">
        <f t="shared" si="7"/>
        <v/>
      </c>
      <c r="X27" s="7">
        <v>0</v>
      </c>
      <c r="Y27" s="8" t="str">
        <f t="shared" si="8"/>
        <v/>
      </c>
      <c r="Z27" s="7">
        <v>0</v>
      </c>
      <c r="AA27" s="8" t="str">
        <f t="shared" si="9"/>
        <v/>
      </c>
    </row>
    <row r="28" spans="1:27" x14ac:dyDescent="0.25">
      <c r="A28" s="5">
        <v>23</v>
      </c>
      <c r="B28" s="5" t="s">
        <v>65</v>
      </c>
      <c r="C28" s="6" t="s">
        <v>66</v>
      </c>
      <c r="D28" s="6" t="s">
        <v>62</v>
      </c>
      <c r="E28" s="7">
        <v>185</v>
      </c>
      <c r="F28" s="7">
        <v>94</v>
      </c>
      <c r="G28" s="7">
        <v>94</v>
      </c>
      <c r="H28" s="7">
        <v>69</v>
      </c>
      <c r="I28" s="8">
        <f t="shared" si="0"/>
        <v>73.40425531914893</v>
      </c>
      <c r="J28" s="7">
        <v>52</v>
      </c>
      <c r="K28" s="8">
        <f t="shared" si="1"/>
        <v>55.319148936170215</v>
      </c>
      <c r="L28" s="7">
        <v>23</v>
      </c>
      <c r="M28" s="8">
        <f t="shared" si="2"/>
        <v>24.468085106382979</v>
      </c>
      <c r="N28" s="7">
        <v>37</v>
      </c>
      <c r="O28" s="8">
        <f t="shared" si="3"/>
        <v>39.361702127659576</v>
      </c>
      <c r="P28" s="7">
        <v>2</v>
      </c>
      <c r="Q28" s="8">
        <f t="shared" si="4"/>
        <v>2.1276595744680851</v>
      </c>
      <c r="R28" s="7">
        <v>5</v>
      </c>
      <c r="S28" s="8">
        <f t="shared" si="5"/>
        <v>5.3191489361702127</v>
      </c>
      <c r="T28" s="7">
        <v>0</v>
      </c>
      <c r="U28" s="8">
        <f t="shared" si="6"/>
        <v>0</v>
      </c>
      <c r="V28" s="7">
        <v>0</v>
      </c>
      <c r="W28" s="8">
        <f t="shared" si="7"/>
        <v>0</v>
      </c>
      <c r="X28" s="7">
        <v>0</v>
      </c>
      <c r="Y28" s="8">
        <f t="shared" si="8"/>
        <v>0</v>
      </c>
      <c r="Z28" s="7">
        <v>0</v>
      </c>
      <c r="AA28" s="8">
        <f t="shared" si="9"/>
        <v>0</v>
      </c>
    </row>
    <row r="29" spans="1:27" x14ac:dyDescent="0.25">
      <c r="A29" s="5">
        <v>24</v>
      </c>
      <c r="B29" s="5" t="s">
        <v>67</v>
      </c>
      <c r="C29" s="6" t="s">
        <v>68</v>
      </c>
      <c r="D29" s="6" t="s">
        <v>69</v>
      </c>
      <c r="E29" s="7">
        <v>402</v>
      </c>
      <c r="F29" s="7">
        <v>364</v>
      </c>
      <c r="G29" s="7">
        <v>364</v>
      </c>
      <c r="H29" s="7">
        <v>183</v>
      </c>
      <c r="I29" s="8">
        <f t="shared" si="0"/>
        <v>50.27472527472527</v>
      </c>
      <c r="J29" s="7">
        <v>101</v>
      </c>
      <c r="K29" s="8">
        <f t="shared" si="1"/>
        <v>27.747252747252748</v>
      </c>
      <c r="L29" s="7">
        <v>140</v>
      </c>
      <c r="M29" s="8">
        <f t="shared" si="2"/>
        <v>38.461538461538467</v>
      </c>
      <c r="N29" s="7">
        <v>192</v>
      </c>
      <c r="O29" s="8">
        <f t="shared" si="3"/>
        <v>52.747252747252752</v>
      </c>
      <c r="P29" s="7">
        <v>39</v>
      </c>
      <c r="Q29" s="8">
        <f t="shared" si="4"/>
        <v>10.714285714285714</v>
      </c>
      <c r="R29" s="7">
        <v>64</v>
      </c>
      <c r="S29" s="8">
        <f t="shared" si="5"/>
        <v>17.582417582417584</v>
      </c>
      <c r="T29" s="7">
        <v>2</v>
      </c>
      <c r="U29" s="8">
        <f t="shared" si="6"/>
        <v>0.5494505494505495</v>
      </c>
      <c r="V29" s="7">
        <v>7</v>
      </c>
      <c r="W29" s="8">
        <f t="shared" si="7"/>
        <v>1.9230769230769231</v>
      </c>
      <c r="X29" s="7">
        <v>0</v>
      </c>
      <c r="Y29" s="8">
        <f t="shared" si="8"/>
        <v>0</v>
      </c>
      <c r="Z29" s="7">
        <v>0</v>
      </c>
      <c r="AA29" s="8">
        <f t="shared" si="9"/>
        <v>0</v>
      </c>
    </row>
    <row r="30" spans="1:27" x14ac:dyDescent="0.25">
      <c r="A30" s="5">
        <v>25</v>
      </c>
      <c r="B30" s="5" t="s">
        <v>70</v>
      </c>
      <c r="C30" s="6" t="s">
        <v>71</v>
      </c>
      <c r="D30" s="6" t="s">
        <v>69</v>
      </c>
      <c r="E30" s="7">
        <v>47</v>
      </c>
      <c r="F30" s="7">
        <v>2</v>
      </c>
      <c r="G30" s="7">
        <v>0</v>
      </c>
      <c r="H30" s="7">
        <v>0</v>
      </c>
      <c r="I30" s="8" t="str">
        <f t="shared" si="0"/>
        <v/>
      </c>
      <c r="J30" s="7">
        <v>0</v>
      </c>
      <c r="K30" s="8" t="str">
        <f t="shared" si="1"/>
        <v/>
      </c>
      <c r="L30" s="7">
        <v>0</v>
      </c>
      <c r="M30" s="8" t="str">
        <f t="shared" si="2"/>
        <v/>
      </c>
      <c r="N30" s="7">
        <v>0</v>
      </c>
      <c r="O30" s="8" t="str">
        <f t="shared" si="3"/>
        <v/>
      </c>
      <c r="P30" s="7">
        <v>0</v>
      </c>
      <c r="Q30" s="8" t="str">
        <f t="shared" si="4"/>
        <v/>
      </c>
      <c r="R30" s="7">
        <v>0</v>
      </c>
      <c r="S30" s="8" t="str">
        <f t="shared" si="5"/>
        <v/>
      </c>
      <c r="T30" s="7">
        <v>0</v>
      </c>
      <c r="U30" s="8" t="str">
        <f t="shared" si="6"/>
        <v/>
      </c>
      <c r="V30" s="7">
        <v>0</v>
      </c>
      <c r="W30" s="8" t="str">
        <f t="shared" si="7"/>
        <v/>
      </c>
      <c r="X30" s="7">
        <v>0</v>
      </c>
      <c r="Y30" s="8" t="str">
        <f t="shared" si="8"/>
        <v/>
      </c>
      <c r="Z30" s="7">
        <v>0</v>
      </c>
      <c r="AA30" s="8" t="str">
        <f t="shared" si="9"/>
        <v/>
      </c>
    </row>
    <row r="31" spans="1:27" x14ac:dyDescent="0.25">
      <c r="A31" s="5">
        <v>26</v>
      </c>
      <c r="B31" s="5" t="s">
        <v>72</v>
      </c>
      <c r="C31" s="6" t="s">
        <v>73</v>
      </c>
      <c r="D31" s="6" t="s">
        <v>69</v>
      </c>
      <c r="E31" s="7">
        <v>231</v>
      </c>
      <c r="F31" s="7">
        <v>97</v>
      </c>
      <c r="G31" s="7">
        <v>97</v>
      </c>
      <c r="H31" s="7">
        <v>88</v>
      </c>
      <c r="I31" s="8">
        <f t="shared" si="0"/>
        <v>90.721649484536087</v>
      </c>
      <c r="J31" s="7">
        <v>81</v>
      </c>
      <c r="K31" s="8">
        <f t="shared" si="1"/>
        <v>83.505154639175259</v>
      </c>
      <c r="L31" s="7">
        <v>9</v>
      </c>
      <c r="M31" s="8">
        <f t="shared" si="2"/>
        <v>9.2783505154639183</v>
      </c>
      <c r="N31" s="7">
        <v>15</v>
      </c>
      <c r="O31" s="8">
        <f t="shared" si="3"/>
        <v>15.463917525773196</v>
      </c>
      <c r="P31" s="7">
        <v>0</v>
      </c>
      <c r="Q31" s="8">
        <f t="shared" si="4"/>
        <v>0</v>
      </c>
      <c r="R31" s="7">
        <v>1</v>
      </c>
      <c r="S31" s="8">
        <f t="shared" si="5"/>
        <v>1.0309278350515463</v>
      </c>
      <c r="T31" s="7">
        <v>0</v>
      </c>
      <c r="U31" s="8">
        <f t="shared" si="6"/>
        <v>0</v>
      </c>
      <c r="V31" s="7">
        <v>0</v>
      </c>
      <c r="W31" s="8">
        <f t="shared" si="7"/>
        <v>0</v>
      </c>
      <c r="X31" s="7">
        <v>0</v>
      </c>
      <c r="Y31" s="8">
        <f t="shared" si="8"/>
        <v>0</v>
      </c>
      <c r="Z31" s="7">
        <v>0</v>
      </c>
      <c r="AA31" s="8">
        <f t="shared" si="9"/>
        <v>0</v>
      </c>
    </row>
    <row r="32" spans="1:27" x14ac:dyDescent="0.25">
      <c r="A32" s="5">
        <v>27</v>
      </c>
      <c r="B32" s="5" t="s">
        <v>74</v>
      </c>
      <c r="C32" s="6" t="s">
        <v>75</v>
      </c>
      <c r="D32" s="6" t="s">
        <v>69</v>
      </c>
      <c r="E32" s="7">
        <v>224</v>
      </c>
      <c r="F32" s="7">
        <v>184</v>
      </c>
      <c r="G32" s="7">
        <v>184</v>
      </c>
      <c r="H32" s="7">
        <v>117</v>
      </c>
      <c r="I32" s="8">
        <f t="shared" si="0"/>
        <v>63.586956521739133</v>
      </c>
      <c r="J32" s="7">
        <v>74</v>
      </c>
      <c r="K32" s="8">
        <f t="shared" si="1"/>
        <v>40.217391304347828</v>
      </c>
      <c r="L32" s="7">
        <v>54</v>
      </c>
      <c r="M32" s="8">
        <f t="shared" si="2"/>
        <v>29.347826086956523</v>
      </c>
      <c r="N32" s="7">
        <v>90</v>
      </c>
      <c r="O32" s="8">
        <f t="shared" si="3"/>
        <v>48.913043478260867</v>
      </c>
      <c r="P32" s="7">
        <v>13</v>
      </c>
      <c r="Q32" s="8">
        <f t="shared" si="4"/>
        <v>7.0652173913043477</v>
      </c>
      <c r="R32" s="7">
        <v>16</v>
      </c>
      <c r="S32" s="8">
        <f t="shared" si="5"/>
        <v>8.695652173913043</v>
      </c>
      <c r="T32" s="7">
        <v>0</v>
      </c>
      <c r="U32" s="8">
        <f t="shared" si="6"/>
        <v>0</v>
      </c>
      <c r="V32" s="7">
        <v>4</v>
      </c>
      <c r="W32" s="8">
        <f t="shared" si="7"/>
        <v>2.1739130434782608</v>
      </c>
      <c r="X32" s="7">
        <v>0</v>
      </c>
      <c r="Y32" s="8">
        <f t="shared" si="8"/>
        <v>0</v>
      </c>
      <c r="Z32" s="7">
        <v>0</v>
      </c>
      <c r="AA32" s="8">
        <f t="shared" si="9"/>
        <v>0</v>
      </c>
    </row>
    <row r="33" spans="1:27" x14ac:dyDescent="0.25">
      <c r="A33" s="5">
        <v>28</v>
      </c>
      <c r="B33" s="5" t="s">
        <v>76</v>
      </c>
      <c r="C33" s="6" t="s">
        <v>77</v>
      </c>
      <c r="D33" s="6" t="s">
        <v>78</v>
      </c>
      <c r="E33" s="7">
        <v>481</v>
      </c>
      <c r="F33" s="7">
        <v>398</v>
      </c>
      <c r="G33" s="7">
        <v>398</v>
      </c>
      <c r="H33" s="7">
        <v>263</v>
      </c>
      <c r="I33" s="8">
        <f t="shared" si="0"/>
        <v>66.08040201005025</v>
      </c>
      <c r="J33" s="7">
        <v>188</v>
      </c>
      <c r="K33" s="8">
        <f t="shared" si="1"/>
        <v>47.236180904522612</v>
      </c>
      <c r="L33" s="7">
        <v>114</v>
      </c>
      <c r="M33" s="8">
        <f t="shared" si="2"/>
        <v>28.643216080402013</v>
      </c>
      <c r="N33" s="7">
        <v>162</v>
      </c>
      <c r="O33" s="8">
        <f t="shared" si="3"/>
        <v>40.7035175879397</v>
      </c>
      <c r="P33" s="7">
        <v>21</v>
      </c>
      <c r="Q33" s="8">
        <f t="shared" si="4"/>
        <v>5.2763819095477382</v>
      </c>
      <c r="R33" s="7">
        <v>46</v>
      </c>
      <c r="S33" s="8">
        <f t="shared" si="5"/>
        <v>11.557788944723619</v>
      </c>
      <c r="T33" s="7">
        <v>0</v>
      </c>
      <c r="U33" s="8">
        <f t="shared" si="6"/>
        <v>0</v>
      </c>
      <c r="V33" s="7">
        <v>2</v>
      </c>
      <c r="W33" s="8">
        <f t="shared" si="7"/>
        <v>0.50251256281407031</v>
      </c>
      <c r="X33" s="7">
        <v>0</v>
      </c>
      <c r="Y33" s="8">
        <f t="shared" si="8"/>
        <v>0</v>
      </c>
      <c r="Z33" s="7">
        <v>0</v>
      </c>
      <c r="AA33" s="8">
        <f t="shared" si="9"/>
        <v>0</v>
      </c>
    </row>
    <row r="34" spans="1:27" x14ac:dyDescent="0.25">
      <c r="A34" s="5">
        <v>29</v>
      </c>
      <c r="B34" s="5" t="s">
        <v>79</v>
      </c>
      <c r="C34" s="6" t="s">
        <v>80</v>
      </c>
      <c r="D34" s="6" t="s">
        <v>78</v>
      </c>
      <c r="E34" s="7">
        <v>47</v>
      </c>
      <c r="F34" s="7">
        <v>12</v>
      </c>
      <c r="G34" s="7">
        <v>1</v>
      </c>
      <c r="H34" s="7">
        <v>1</v>
      </c>
      <c r="I34" s="8">
        <f t="shared" si="0"/>
        <v>100</v>
      </c>
      <c r="J34" s="7">
        <v>1</v>
      </c>
      <c r="K34" s="8">
        <f t="shared" si="1"/>
        <v>100</v>
      </c>
      <c r="L34" s="7">
        <v>0</v>
      </c>
      <c r="M34" s="8">
        <f t="shared" si="2"/>
        <v>0</v>
      </c>
      <c r="N34" s="7">
        <v>0</v>
      </c>
      <c r="O34" s="8">
        <f t="shared" si="3"/>
        <v>0</v>
      </c>
      <c r="P34" s="7">
        <v>0</v>
      </c>
      <c r="Q34" s="8">
        <f t="shared" si="4"/>
        <v>0</v>
      </c>
      <c r="R34" s="7">
        <v>0</v>
      </c>
      <c r="S34" s="8">
        <f t="shared" si="5"/>
        <v>0</v>
      </c>
      <c r="T34" s="7">
        <v>0</v>
      </c>
      <c r="U34" s="8">
        <f t="shared" si="6"/>
        <v>0</v>
      </c>
      <c r="V34" s="7">
        <v>0</v>
      </c>
      <c r="W34" s="8">
        <f t="shared" si="7"/>
        <v>0</v>
      </c>
      <c r="X34" s="7">
        <v>0</v>
      </c>
      <c r="Y34" s="8">
        <f t="shared" si="8"/>
        <v>0</v>
      </c>
      <c r="Z34" s="7">
        <v>0</v>
      </c>
      <c r="AA34" s="8">
        <f t="shared" si="9"/>
        <v>0</v>
      </c>
    </row>
    <row r="35" spans="1:27" x14ac:dyDescent="0.25">
      <c r="A35" s="5">
        <v>30</v>
      </c>
      <c r="B35" s="5" t="s">
        <v>81</v>
      </c>
      <c r="C35" s="6" t="s">
        <v>82</v>
      </c>
      <c r="D35" s="6" t="s">
        <v>78</v>
      </c>
      <c r="E35" s="7">
        <v>187</v>
      </c>
      <c r="F35" s="7">
        <v>63</v>
      </c>
      <c r="G35" s="7">
        <v>63</v>
      </c>
      <c r="H35" s="7">
        <v>55</v>
      </c>
      <c r="I35" s="8">
        <f t="shared" si="0"/>
        <v>87.301587301587304</v>
      </c>
      <c r="J35" s="7">
        <v>51</v>
      </c>
      <c r="K35" s="8">
        <f t="shared" si="1"/>
        <v>80.952380952380949</v>
      </c>
      <c r="L35" s="7">
        <v>8</v>
      </c>
      <c r="M35" s="8">
        <f t="shared" si="2"/>
        <v>12.698412698412698</v>
      </c>
      <c r="N35" s="7">
        <v>12</v>
      </c>
      <c r="O35" s="8">
        <f t="shared" si="3"/>
        <v>19.047619047619047</v>
      </c>
      <c r="P35" s="7">
        <v>0</v>
      </c>
      <c r="Q35" s="8">
        <f t="shared" si="4"/>
        <v>0</v>
      </c>
      <c r="R35" s="7">
        <v>0</v>
      </c>
      <c r="S35" s="8">
        <f t="shared" si="5"/>
        <v>0</v>
      </c>
      <c r="T35" s="7">
        <v>0</v>
      </c>
      <c r="U35" s="8">
        <f t="shared" si="6"/>
        <v>0</v>
      </c>
      <c r="V35" s="7">
        <v>0</v>
      </c>
      <c r="W35" s="8">
        <f t="shared" si="7"/>
        <v>0</v>
      </c>
      <c r="X35" s="7">
        <v>0</v>
      </c>
      <c r="Y35" s="8">
        <f t="shared" si="8"/>
        <v>0</v>
      </c>
      <c r="Z35" s="7">
        <v>0</v>
      </c>
      <c r="AA35" s="8">
        <f t="shared" si="9"/>
        <v>0</v>
      </c>
    </row>
    <row r="36" spans="1:27" x14ac:dyDescent="0.25">
      <c r="A36" s="5">
        <v>31</v>
      </c>
      <c r="B36" s="5" t="s">
        <v>83</v>
      </c>
      <c r="C36" s="6" t="s">
        <v>84</v>
      </c>
      <c r="D36" s="6" t="s">
        <v>85</v>
      </c>
      <c r="E36" s="7">
        <v>109</v>
      </c>
      <c r="F36" s="7">
        <v>76</v>
      </c>
      <c r="G36" s="7">
        <v>76</v>
      </c>
      <c r="H36" s="7">
        <v>42</v>
      </c>
      <c r="I36" s="8">
        <f t="shared" si="0"/>
        <v>55.26315789473685</v>
      </c>
      <c r="J36" s="7">
        <v>23</v>
      </c>
      <c r="K36" s="8">
        <f t="shared" si="1"/>
        <v>30.263157894736842</v>
      </c>
      <c r="L36" s="7">
        <v>26</v>
      </c>
      <c r="M36" s="8">
        <f t="shared" si="2"/>
        <v>34.210526315789473</v>
      </c>
      <c r="N36" s="7">
        <v>40</v>
      </c>
      <c r="O36" s="8">
        <f t="shared" si="3"/>
        <v>52.631578947368418</v>
      </c>
      <c r="P36" s="7">
        <v>8</v>
      </c>
      <c r="Q36" s="8">
        <f t="shared" si="4"/>
        <v>10.526315789473683</v>
      </c>
      <c r="R36" s="7">
        <v>12</v>
      </c>
      <c r="S36" s="8">
        <f t="shared" si="5"/>
        <v>15.789473684210526</v>
      </c>
      <c r="T36" s="7">
        <v>0</v>
      </c>
      <c r="U36" s="8">
        <f t="shared" si="6"/>
        <v>0</v>
      </c>
      <c r="V36" s="7">
        <v>1</v>
      </c>
      <c r="W36" s="8">
        <f t="shared" si="7"/>
        <v>1.3157894736842104</v>
      </c>
      <c r="X36" s="7">
        <v>0</v>
      </c>
      <c r="Y36" s="8">
        <f t="shared" si="8"/>
        <v>0</v>
      </c>
      <c r="Z36" s="7">
        <v>0</v>
      </c>
      <c r="AA36" s="8">
        <f t="shared" si="9"/>
        <v>0</v>
      </c>
    </row>
    <row r="37" spans="1:27" x14ac:dyDescent="0.25">
      <c r="A37" s="5">
        <v>32</v>
      </c>
      <c r="B37" s="5" t="s">
        <v>86</v>
      </c>
      <c r="C37" s="6" t="s">
        <v>87</v>
      </c>
      <c r="D37" s="6" t="s">
        <v>85</v>
      </c>
      <c r="E37" s="7">
        <v>268</v>
      </c>
      <c r="F37" s="7">
        <v>237</v>
      </c>
      <c r="G37" s="7">
        <v>237</v>
      </c>
      <c r="H37" s="7">
        <v>177</v>
      </c>
      <c r="I37" s="8">
        <f t="shared" si="0"/>
        <v>74.683544303797461</v>
      </c>
      <c r="J37" s="7">
        <v>142</v>
      </c>
      <c r="K37" s="8">
        <f t="shared" si="1"/>
        <v>59.915611814345993</v>
      </c>
      <c r="L37" s="7">
        <v>57</v>
      </c>
      <c r="M37" s="8">
        <f t="shared" si="2"/>
        <v>24.050632911392405</v>
      </c>
      <c r="N37" s="7">
        <v>81</v>
      </c>
      <c r="O37" s="8">
        <f t="shared" si="3"/>
        <v>34.177215189873415</v>
      </c>
      <c r="P37" s="7">
        <v>3</v>
      </c>
      <c r="Q37" s="8">
        <f t="shared" si="4"/>
        <v>1.2658227848101267</v>
      </c>
      <c r="R37" s="7">
        <v>14</v>
      </c>
      <c r="S37" s="8">
        <f t="shared" si="5"/>
        <v>5.9071729957805905</v>
      </c>
      <c r="T37" s="7">
        <v>0</v>
      </c>
      <c r="U37" s="8">
        <f t="shared" si="6"/>
        <v>0</v>
      </c>
      <c r="V37" s="7">
        <v>0</v>
      </c>
      <c r="W37" s="8">
        <f t="shared" si="7"/>
        <v>0</v>
      </c>
      <c r="X37" s="7">
        <v>0</v>
      </c>
      <c r="Y37" s="8">
        <f t="shared" si="8"/>
        <v>0</v>
      </c>
      <c r="Z37" s="7">
        <v>0</v>
      </c>
      <c r="AA37" s="8">
        <f t="shared" si="9"/>
        <v>0</v>
      </c>
    </row>
    <row r="38" spans="1:27" x14ac:dyDescent="0.25">
      <c r="A38" s="5">
        <v>33</v>
      </c>
      <c r="B38" s="5" t="s">
        <v>88</v>
      </c>
      <c r="C38" s="6" t="s">
        <v>89</v>
      </c>
      <c r="D38" s="6" t="s">
        <v>90</v>
      </c>
      <c r="E38" s="7">
        <v>423</v>
      </c>
      <c r="F38" s="7">
        <v>371</v>
      </c>
      <c r="G38" s="7">
        <v>371</v>
      </c>
      <c r="H38" s="7">
        <v>186</v>
      </c>
      <c r="I38" s="8">
        <f t="shared" si="0"/>
        <v>50.134770889487868</v>
      </c>
      <c r="J38" s="7">
        <v>123</v>
      </c>
      <c r="K38" s="8">
        <f t="shared" si="1"/>
        <v>33.153638814016176</v>
      </c>
      <c r="L38" s="7">
        <v>123</v>
      </c>
      <c r="M38" s="8">
        <f t="shared" si="2"/>
        <v>33.153638814016176</v>
      </c>
      <c r="N38" s="7">
        <v>159</v>
      </c>
      <c r="O38" s="8">
        <f t="shared" si="3"/>
        <v>42.857142857142854</v>
      </c>
      <c r="P38" s="7">
        <v>58</v>
      </c>
      <c r="Q38" s="8">
        <f t="shared" si="4"/>
        <v>15.633423180592992</v>
      </c>
      <c r="R38" s="7">
        <v>82</v>
      </c>
      <c r="S38" s="8">
        <f t="shared" si="5"/>
        <v>22.102425876010781</v>
      </c>
      <c r="T38" s="7">
        <v>4</v>
      </c>
      <c r="U38" s="8">
        <f t="shared" si="6"/>
        <v>1.0781671159029651</v>
      </c>
      <c r="V38" s="7">
        <v>7</v>
      </c>
      <c r="W38" s="8">
        <f t="shared" si="7"/>
        <v>1.8867924528301887</v>
      </c>
      <c r="X38" s="7">
        <v>0</v>
      </c>
      <c r="Y38" s="8">
        <f t="shared" si="8"/>
        <v>0</v>
      </c>
      <c r="Z38" s="7">
        <v>0</v>
      </c>
      <c r="AA38" s="8">
        <f t="shared" si="9"/>
        <v>0</v>
      </c>
    </row>
    <row r="39" spans="1:27" x14ac:dyDescent="0.25">
      <c r="A39" s="5">
        <v>34</v>
      </c>
      <c r="B39" s="5" t="s">
        <v>91</v>
      </c>
      <c r="C39" s="6" t="s">
        <v>92</v>
      </c>
      <c r="D39" s="6" t="s">
        <v>90</v>
      </c>
      <c r="E39" s="7">
        <v>132</v>
      </c>
      <c r="F39" s="7">
        <v>95</v>
      </c>
      <c r="G39" s="7">
        <v>0</v>
      </c>
      <c r="H39" s="7">
        <v>0</v>
      </c>
      <c r="I39" s="8" t="str">
        <f t="shared" si="0"/>
        <v/>
      </c>
      <c r="J39" s="7">
        <v>0</v>
      </c>
      <c r="K39" s="8" t="str">
        <f t="shared" si="1"/>
        <v/>
      </c>
      <c r="L39" s="7">
        <v>0</v>
      </c>
      <c r="M39" s="8" t="str">
        <f t="shared" si="2"/>
        <v/>
      </c>
      <c r="N39" s="7">
        <v>0</v>
      </c>
      <c r="O39" s="8" t="str">
        <f t="shared" si="3"/>
        <v/>
      </c>
      <c r="P39" s="7">
        <v>0</v>
      </c>
      <c r="Q39" s="8" t="str">
        <f t="shared" si="4"/>
        <v/>
      </c>
      <c r="R39" s="7">
        <v>0</v>
      </c>
      <c r="S39" s="8" t="str">
        <f t="shared" si="5"/>
        <v/>
      </c>
      <c r="T39" s="7">
        <v>0</v>
      </c>
      <c r="U39" s="8" t="str">
        <f t="shared" si="6"/>
        <v/>
      </c>
      <c r="V39" s="7">
        <v>0</v>
      </c>
      <c r="W39" s="8" t="str">
        <f t="shared" si="7"/>
        <v/>
      </c>
      <c r="X39" s="7">
        <v>0</v>
      </c>
      <c r="Y39" s="8" t="str">
        <f t="shared" si="8"/>
        <v/>
      </c>
      <c r="Z39" s="7">
        <v>0</v>
      </c>
      <c r="AA39" s="8" t="str">
        <f t="shared" si="9"/>
        <v/>
      </c>
    </row>
    <row r="40" spans="1:27" x14ac:dyDescent="0.25">
      <c r="A40" s="5">
        <v>35</v>
      </c>
      <c r="B40" s="5" t="s">
        <v>93</v>
      </c>
      <c r="C40" s="6" t="s">
        <v>94</v>
      </c>
      <c r="D40" s="6" t="s">
        <v>90</v>
      </c>
      <c r="E40" s="7">
        <v>189</v>
      </c>
      <c r="F40" s="7">
        <v>124</v>
      </c>
      <c r="G40" s="7">
        <v>124</v>
      </c>
      <c r="H40" s="7">
        <v>78</v>
      </c>
      <c r="I40" s="8">
        <f t="shared" si="0"/>
        <v>62.903225806451616</v>
      </c>
      <c r="J40" s="7">
        <v>59</v>
      </c>
      <c r="K40" s="8">
        <f t="shared" si="1"/>
        <v>47.580645161290327</v>
      </c>
      <c r="L40" s="7">
        <v>40</v>
      </c>
      <c r="M40" s="8">
        <f t="shared" si="2"/>
        <v>32.258064516129032</v>
      </c>
      <c r="N40" s="7">
        <v>53</v>
      </c>
      <c r="O40" s="8">
        <f t="shared" si="3"/>
        <v>42.741935483870968</v>
      </c>
      <c r="P40" s="7">
        <v>6</v>
      </c>
      <c r="Q40" s="8">
        <f t="shared" si="4"/>
        <v>4.838709677419355</v>
      </c>
      <c r="R40" s="7">
        <v>11</v>
      </c>
      <c r="S40" s="8">
        <f t="shared" si="5"/>
        <v>8.870967741935484</v>
      </c>
      <c r="T40" s="7">
        <v>0</v>
      </c>
      <c r="U40" s="8">
        <f t="shared" si="6"/>
        <v>0</v>
      </c>
      <c r="V40" s="7">
        <v>1</v>
      </c>
      <c r="W40" s="8">
        <f t="shared" si="7"/>
        <v>0.80645161290322576</v>
      </c>
      <c r="X40" s="7">
        <v>0</v>
      </c>
      <c r="Y40" s="8">
        <f t="shared" si="8"/>
        <v>0</v>
      </c>
      <c r="Z40" s="7">
        <v>0</v>
      </c>
      <c r="AA40" s="8">
        <f t="shared" si="9"/>
        <v>0</v>
      </c>
    </row>
    <row r="41" spans="1:27" x14ac:dyDescent="0.25">
      <c r="A41" s="5">
        <v>36</v>
      </c>
      <c r="B41" s="5" t="s">
        <v>95</v>
      </c>
      <c r="C41" s="6" t="s">
        <v>96</v>
      </c>
      <c r="D41" s="6" t="s">
        <v>90</v>
      </c>
      <c r="E41" s="7">
        <v>406</v>
      </c>
      <c r="F41" s="7">
        <v>324</v>
      </c>
      <c r="G41" s="7">
        <v>324</v>
      </c>
      <c r="H41" s="7">
        <v>162</v>
      </c>
      <c r="I41" s="8">
        <f t="shared" si="0"/>
        <v>50</v>
      </c>
      <c r="J41" s="7">
        <v>110</v>
      </c>
      <c r="K41" s="8">
        <f t="shared" si="1"/>
        <v>33.950617283950621</v>
      </c>
      <c r="L41" s="7">
        <v>138</v>
      </c>
      <c r="M41" s="8">
        <f t="shared" si="2"/>
        <v>42.592592592592595</v>
      </c>
      <c r="N41" s="7">
        <v>163</v>
      </c>
      <c r="O41" s="8">
        <f t="shared" si="3"/>
        <v>50.308641975308646</v>
      </c>
      <c r="P41" s="7">
        <v>23</v>
      </c>
      <c r="Q41" s="8">
        <f t="shared" si="4"/>
        <v>7.098765432098765</v>
      </c>
      <c r="R41" s="7">
        <v>48</v>
      </c>
      <c r="S41" s="8">
        <f t="shared" si="5"/>
        <v>14.814814814814813</v>
      </c>
      <c r="T41" s="7">
        <v>1</v>
      </c>
      <c r="U41" s="8">
        <f t="shared" si="6"/>
        <v>0.30864197530864196</v>
      </c>
      <c r="V41" s="7">
        <v>3</v>
      </c>
      <c r="W41" s="8">
        <f t="shared" si="7"/>
        <v>0.92592592592592582</v>
      </c>
      <c r="X41" s="7">
        <v>0</v>
      </c>
      <c r="Y41" s="8">
        <f t="shared" si="8"/>
        <v>0</v>
      </c>
      <c r="Z41" s="7">
        <v>0</v>
      </c>
      <c r="AA41" s="8">
        <f t="shared" si="9"/>
        <v>0</v>
      </c>
    </row>
    <row r="42" spans="1:27" x14ac:dyDescent="0.25">
      <c r="A42" s="5">
        <v>37</v>
      </c>
      <c r="B42" s="5" t="s">
        <v>97</v>
      </c>
      <c r="C42" s="6" t="s">
        <v>98</v>
      </c>
      <c r="D42" s="6" t="s">
        <v>90</v>
      </c>
      <c r="E42" s="7">
        <v>174</v>
      </c>
      <c r="F42" s="7">
        <v>122</v>
      </c>
      <c r="G42" s="7">
        <v>122</v>
      </c>
      <c r="H42" s="7">
        <v>78</v>
      </c>
      <c r="I42" s="8">
        <f t="shared" si="0"/>
        <v>63.934426229508205</v>
      </c>
      <c r="J42" s="7">
        <v>61</v>
      </c>
      <c r="K42" s="8">
        <f t="shared" si="1"/>
        <v>50</v>
      </c>
      <c r="L42" s="7">
        <v>41</v>
      </c>
      <c r="M42" s="8">
        <f t="shared" si="2"/>
        <v>33.606557377049178</v>
      </c>
      <c r="N42" s="7">
        <v>51</v>
      </c>
      <c r="O42" s="8">
        <f t="shared" si="3"/>
        <v>41.803278688524593</v>
      </c>
      <c r="P42" s="7">
        <v>3</v>
      </c>
      <c r="Q42" s="8">
        <f t="shared" si="4"/>
        <v>2.459016393442623</v>
      </c>
      <c r="R42" s="7">
        <v>9</v>
      </c>
      <c r="S42" s="8">
        <f t="shared" si="5"/>
        <v>7.3770491803278686</v>
      </c>
      <c r="T42" s="7">
        <v>0</v>
      </c>
      <c r="U42" s="8">
        <f t="shared" si="6"/>
        <v>0</v>
      </c>
      <c r="V42" s="7">
        <v>1</v>
      </c>
      <c r="W42" s="8">
        <f t="shared" si="7"/>
        <v>0.81967213114754101</v>
      </c>
      <c r="X42" s="7">
        <v>0</v>
      </c>
      <c r="Y42" s="8">
        <f t="shared" si="8"/>
        <v>0</v>
      </c>
      <c r="Z42" s="7">
        <v>0</v>
      </c>
      <c r="AA42" s="8">
        <f t="shared" si="9"/>
        <v>0</v>
      </c>
    </row>
    <row r="43" spans="1:27" x14ac:dyDescent="0.25">
      <c r="A43" s="5">
        <v>38</v>
      </c>
      <c r="B43" s="5" t="s">
        <v>99</v>
      </c>
      <c r="C43" s="6" t="s">
        <v>100</v>
      </c>
      <c r="D43" s="6" t="s">
        <v>101</v>
      </c>
      <c r="E43" s="7">
        <v>294</v>
      </c>
      <c r="F43" s="7">
        <v>260</v>
      </c>
      <c r="G43" s="7">
        <v>260</v>
      </c>
      <c r="H43" s="7">
        <v>175</v>
      </c>
      <c r="I43" s="8">
        <f t="shared" si="0"/>
        <v>67.307692307692307</v>
      </c>
      <c r="J43" s="7">
        <v>138</v>
      </c>
      <c r="K43" s="8">
        <f t="shared" si="1"/>
        <v>53.07692307692308</v>
      </c>
      <c r="L43" s="7">
        <v>64</v>
      </c>
      <c r="M43" s="8">
        <f t="shared" si="2"/>
        <v>24.615384615384617</v>
      </c>
      <c r="N43" s="7">
        <v>85</v>
      </c>
      <c r="O43" s="8">
        <f t="shared" si="3"/>
        <v>32.692307692307693</v>
      </c>
      <c r="P43" s="7">
        <v>20</v>
      </c>
      <c r="Q43" s="8">
        <f t="shared" si="4"/>
        <v>7.6923076923076925</v>
      </c>
      <c r="R43" s="7">
        <v>34</v>
      </c>
      <c r="S43" s="8">
        <f t="shared" si="5"/>
        <v>13.076923076923078</v>
      </c>
      <c r="T43" s="7">
        <v>1</v>
      </c>
      <c r="U43" s="8">
        <f t="shared" si="6"/>
        <v>0.38461538461538464</v>
      </c>
      <c r="V43" s="7">
        <v>3</v>
      </c>
      <c r="W43" s="8">
        <f t="shared" si="7"/>
        <v>1.153846153846154</v>
      </c>
      <c r="X43" s="7">
        <v>0</v>
      </c>
      <c r="Y43" s="8">
        <f t="shared" si="8"/>
        <v>0</v>
      </c>
      <c r="Z43" s="7">
        <v>0</v>
      </c>
      <c r="AA43" s="8">
        <f t="shared" si="9"/>
        <v>0</v>
      </c>
    </row>
    <row r="44" spans="1:27" x14ac:dyDescent="0.25">
      <c r="A44" s="5">
        <v>39</v>
      </c>
      <c r="B44" s="5" t="s">
        <v>102</v>
      </c>
      <c r="C44" s="6" t="s">
        <v>103</v>
      </c>
      <c r="D44" s="6" t="s">
        <v>101</v>
      </c>
      <c r="E44" s="7">
        <v>550</v>
      </c>
      <c r="F44" s="7">
        <v>526</v>
      </c>
      <c r="G44" s="7">
        <v>526</v>
      </c>
      <c r="H44" s="7">
        <v>275</v>
      </c>
      <c r="I44" s="8">
        <f t="shared" si="0"/>
        <v>52.281368821292773</v>
      </c>
      <c r="J44" s="7">
        <v>162</v>
      </c>
      <c r="K44" s="8">
        <f t="shared" si="1"/>
        <v>30.798479087452474</v>
      </c>
      <c r="L44" s="7">
        <v>177</v>
      </c>
      <c r="M44" s="8">
        <f t="shared" si="2"/>
        <v>33.650190114068437</v>
      </c>
      <c r="N44" s="7">
        <v>248</v>
      </c>
      <c r="O44" s="8">
        <f t="shared" si="3"/>
        <v>47.148288973384027</v>
      </c>
      <c r="P44" s="7">
        <v>72</v>
      </c>
      <c r="Q44" s="8">
        <f t="shared" si="4"/>
        <v>13.688212927756654</v>
      </c>
      <c r="R44" s="7">
        <v>106</v>
      </c>
      <c r="S44" s="8">
        <f t="shared" si="5"/>
        <v>20.15209125475285</v>
      </c>
      <c r="T44" s="7">
        <v>2</v>
      </c>
      <c r="U44" s="8">
        <f t="shared" si="6"/>
        <v>0.38022813688212925</v>
      </c>
      <c r="V44" s="7">
        <v>10</v>
      </c>
      <c r="W44" s="8">
        <f t="shared" si="7"/>
        <v>1.9011406844106464</v>
      </c>
      <c r="X44" s="7">
        <v>0</v>
      </c>
      <c r="Y44" s="8">
        <f t="shared" si="8"/>
        <v>0</v>
      </c>
      <c r="Z44" s="7">
        <v>0</v>
      </c>
      <c r="AA44" s="8">
        <f t="shared" si="9"/>
        <v>0</v>
      </c>
    </row>
    <row r="45" spans="1:27" x14ac:dyDescent="0.25">
      <c r="A45" s="5">
        <v>40</v>
      </c>
      <c r="B45" s="5" t="s">
        <v>104</v>
      </c>
      <c r="C45" s="6" t="s">
        <v>105</v>
      </c>
      <c r="D45" s="6" t="s">
        <v>101</v>
      </c>
      <c r="E45" s="7">
        <v>370</v>
      </c>
      <c r="F45" s="7">
        <v>344</v>
      </c>
      <c r="G45" s="7">
        <v>344</v>
      </c>
      <c r="H45" s="7">
        <v>247</v>
      </c>
      <c r="I45" s="8">
        <f t="shared" si="0"/>
        <v>71.802325581395351</v>
      </c>
      <c r="J45" s="7">
        <v>184</v>
      </c>
      <c r="K45" s="8">
        <f t="shared" si="1"/>
        <v>53.488372093023251</v>
      </c>
      <c r="L45" s="7">
        <v>83</v>
      </c>
      <c r="M45" s="8">
        <f t="shared" si="2"/>
        <v>24.127906976744189</v>
      </c>
      <c r="N45" s="7">
        <v>135</v>
      </c>
      <c r="O45" s="8">
        <f t="shared" si="3"/>
        <v>39.244186046511622</v>
      </c>
      <c r="P45" s="7">
        <v>14</v>
      </c>
      <c r="Q45" s="8">
        <f t="shared" si="4"/>
        <v>4.0697674418604652</v>
      </c>
      <c r="R45" s="7">
        <v>25</v>
      </c>
      <c r="S45" s="8">
        <f t="shared" si="5"/>
        <v>7.2674418604651168</v>
      </c>
      <c r="T45" s="7">
        <v>0</v>
      </c>
      <c r="U45" s="8">
        <f t="shared" si="6"/>
        <v>0</v>
      </c>
      <c r="V45" s="7">
        <v>0</v>
      </c>
      <c r="W45" s="8">
        <f t="shared" si="7"/>
        <v>0</v>
      </c>
      <c r="X45" s="7">
        <v>0</v>
      </c>
      <c r="Y45" s="8">
        <f t="shared" si="8"/>
        <v>0</v>
      </c>
      <c r="Z45" s="7">
        <v>0</v>
      </c>
      <c r="AA45" s="8">
        <f t="shared" si="9"/>
        <v>0</v>
      </c>
    </row>
    <row r="46" spans="1:27" x14ac:dyDescent="0.25">
      <c r="A46" s="5">
        <v>41</v>
      </c>
      <c r="B46" s="5" t="s">
        <v>106</v>
      </c>
      <c r="C46" s="6" t="s">
        <v>107</v>
      </c>
      <c r="D46" s="6" t="s">
        <v>101</v>
      </c>
      <c r="E46" s="7">
        <v>348</v>
      </c>
      <c r="F46" s="7">
        <v>195</v>
      </c>
      <c r="G46" s="7">
        <v>195</v>
      </c>
      <c r="H46" s="7">
        <v>117</v>
      </c>
      <c r="I46" s="8">
        <f t="shared" si="0"/>
        <v>60</v>
      </c>
      <c r="J46" s="7">
        <v>90</v>
      </c>
      <c r="K46" s="8">
        <f t="shared" si="1"/>
        <v>46.153846153846153</v>
      </c>
      <c r="L46" s="7">
        <v>67</v>
      </c>
      <c r="M46" s="8">
        <f t="shared" si="2"/>
        <v>34.358974358974358</v>
      </c>
      <c r="N46" s="7">
        <v>75</v>
      </c>
      <c r="O46" s="8">
        <f t="shared" si="3"/>
        <v>38.461538461538467</v>
      </c>
      <c r="P46" s="7">
        <v>10</v>
      </c>
      <c r="Q46" s="8">
        <f t="shared" si="4"/>
        <v>5.1282051282051277</v>
      </c>
      <c r="R46" s="7">
        <v>29</v>
      </c>
      <c r="S46" s="8">
        <f t="shared" si="5"/>
        <v>14.871794871794872</v>
      </c>
      <c r="T46" s="7">
        <v>1</v>
      </c>
      <c r="U46" s="8">
        <f t="shared" si="6"/>
        <v>0.51282051282051277</v>
      </c>
      <c r="V46" s="7">
        <v>1</v>
      </c>
      <c r="W46" s="8">
        <f t="shared" si="7"/>
        <v>0.51282051282051277</v>
      </c>
      <c r="X46" s="7">
        <v>0</v>
      </c>
      <c r="Y46" s="8">
        <f t="shared" si="8"/>
        <v>0</v>
      </c>
      <c r="Z46" s="7">
        <v>0</v>
      </c>
      <c r="AA46" s="8">
        <f t="shared" si="9"/>
        <v>0</v>
      </c>
    </row>
    <row r="47" spans="1:27" x14ac:dyDescent="0.25">
      <c r="A47" s="5">
        <v>42</v>
      </c>
      <c r="B47" s="5" t="s">
        <v>108</v>
      </c>
      <c r="C47" s="6" t="s">
        <v>109</v>
      </c>
      <c r="D47" s="6" t="s">
        <v>101</v>
      </c>
      <c r="E47" s="7">
        <v>141</v>
      </c>
      <c r="F47" s="7">
        <v>45</v>
      </c>
      <c r="G47" s="7">
        <v>0</v>
      </c>
      <c r="H47" s="7">
        <v>0</v>
      </c>
      <c r="I47" s="8" t="str">
        <f t="shared" si="0"/>
        <v/>
      </c>
      <c r="J47" s="7">
        <v>0</v>
      </c>
      <c r="K47" s="8" t="str">
        <f t="shared" si="1"/>
        <v/>
      </c>
      <c r="L47" s="7">
        <v>0</v>
      </c>
      <c r="M47" s="8" t="str">
        <f t="shared" si="2"/>
        <v/>
      </c>
      <c r="N47" s="7">
        <v>0</v>
      </c>
      <c r="O47" s="8" t="str">
        <f t="shared" si="3"/>
        <v/>
      </c>
      <c r="P47" s="7">
        <v>0</v>
      </c>
      <c r="Q47" s="8" t="str">
        <f t="shared" si="4"/>
        <v/>
      </c>
      <c r="R47" s="7">
        <v>0</v>
      </c>
      <c r="S47" s="8" t="str">
        <f t="shared" si="5"/>
        <v/>
      </c>
      <c r="T47" s="7">
        <v>0</v>
      </c>
      <c r="U47" s="8" t="str">
        <f t="shared" si="6"/>
        <v/>
      </c>
      <c r="V47" s="7">
        <v>0</v>
      </c>
      <c r="W47" s="8" t="str">
        <f t="shared" si="7"/>
        <v/>
      </c>
      <c r="X47" s="7">
        <v>0</v>
      </c>
      <c r="Y47" s="8" t="str">
        <f t="shared" si="8"/>
        <v/>
      </c>
      <c r="Z47" s="7">
        <v>0</v>
      </c>
      <c r="AA47" s="8" t="str">
        <f t="shared" si="9"/>
        <v/>
      </c>
    </row>
    <row r="48" spans="1:27" x14ac:dyDescent="0.25">
      <c r="A48" s="5">
        <v>43</v>
      </c>
      <c r="B48" s="5" t="s">
        <v>110</v>
      </c>
      <c r="C48" s="6" t="s">
        <v>111</v>
      </c>
      <c r="D48" s="6" t="s">
        <v>101</v>
      </c>
      <c r="E48" s="7">
        <v>384</v>
      </c>
      <c r="F48" s="7">
        <v>296</v>
      </c>
      <c r="G48" s="7">
        <v>296</v>
      </c>
      <c r="H48" s="7">
        <v>273</v>
      </c>
      <c r="I48" s="8">
        <f t="shared" si="0"/>
        <v>92.229729729729726</v>
      </c>
      <c r="J48" s="7">
        <v>245</v>
      </c>
      <c r="K48" s="8">
        <f t="shared" si="1"/>
        <v>82.770270270270274</v>
      </c>
      <c r="L48" s="7">
        <v>23</v>
      </c>
      <c r="M48" s="8">
        <f t="shared" si="2"/>
        <v>7.7702702702702702</v>
      </c>
      <c r="N48" s="7">
        <v>50</v>
      </c>
      <c r="O48" s="8">
        <f t="shared" si="3"/>
        <v>16.891891891891891</v>
      </c>
      <c r="P48" s="7">
        <v>0</v>
      </c>
      <c r="Q48" s="8">
        <f t="shared" si="4"/>
        <v>0</v>
      </c>
      <c r="R48" s="7">
        <v>1</v>
      </c>
      <c r="S48" s="8">
        <f t="shared" si="5"/>
        <v>0.33783783783783783</v>
      </c>
      <c r="T48" s="7">
        <v>0</v>
      </c>
      <c r="U48" s="8">
        <f t="shared" si="6"/>
        <v>0</v>
      </c>
      <c r="V48" s="7">
        <v>0</v>
      </c>
      <c r="W48" s="8">
        <f t="shared" si="7"/>
        <v>0</v>
      </c>
      <c r="X48" s="7">
        <v>0</v>
      </c>
      <c r="Y48" s="8">
        <f t="shared" si="8"/>
        <v>0</v>
      </c>
      <c r="Z48" s="7">
        <v>0</v>
      </c>
      <c r="AA48" s="8">
        <f t="shared" si="9"/>
        <v>0</v>
      </c>
    </row>
    <row r="49" spans="1:27" x14ac:dyDescent="0.25">
      <c r="A49" s="5">
        <v>44</v>
      </c>
      <c r="B49" s="5" t="s">
        <v>112</v>
      </c>
      <c r="C49" s="6" t="s">
        <v>113</v>
      </c>
      <c r="D49" s="6" t="s">
        <v>101</v>
      </c>
      <c r="E49" s="7">
        <v>169</v>
      </c>
      <c r="F49" s="7">
        <v>78</v>
      </c>
      <c r="G49" s="7">
        <v>78</v>
      </c>
      <c r="H49" s="7">
        <v>68</v>
      </c>
      <c r="I49" s="8">
        <f t="shared" si="0"/>
        <v>87.179487179487182</v>
      </c>
      <c r="J49" s="7">
        <v>59</v>
      </c>
      <c r="K49" s="8">
        <f t="shared" si="1"/>
        <v>75.641025641025635</v>
      </c>
      <c r="L49" s="7">
        <v>10</v>
      </c>
      <c r="M49" s="8">
        <f t="shared" si="2"/>
        <v>12.820512820512819</v>
      </c>
      <c r="N49" s="7">
        <v>19</v>
      </c>
      <c r="O49" s="8">
        <f t="shared" si="3"/>
        <v>24.358974358974358</v>
      </c>
      <c r="P49" s="7">
        <v>0</v>
      </c>
      <c r="Q49" s="8">
        <f t="shared" si="4"/>
        <v>0</v>
      </c>
      <c r="R49" s="7">
        <v>0</v>
      </c>
      <c r="S49" s="8">
        <f t="shared" si="5"/>
        <v>0</v>
      </c>
      <c r="T49" s="7">
        <v>0</v>
      </c>
      <c r="U49" s="8">
        <f t="shared" si="6"/>
        <v>0</v>
      </c>
      <c r="V49" s="7">
        <v>0</v>
      </c>
      <c r="W49" s="8">
        <f t="shared" si="7"/>
        <v>0</v>
      </c>
      <c r="X49" s="7">
        <v>0</v>
      </c>
      <c r="Y49" s="8">
        <f t="shared" si="8"/>
        <v>0</v>
      </c>
      <c r="Z49" s="7">
        <v>0</v>
      </c>
      <c r="AA49" s="8">
        <f t="shared" si="9"/>
        <v>0</v>
      </c>
    </row>
    <row r="50" spans="1:27" x14ac:dyDescent="0.25">
      <c r="A50" s="5">
        <v>45</v>
      </c>
      <c r="B50" s="5" t="s">
        <v>114</v>
      </c>
      <c r="C50" s="6" t="s">
        <v>115</v>
      </c>
      <c r="D50" s="6" t="s">
        <v>116</v>
      </c>
      <c r="E50" s="7">
        <v>408</v>
      </c>
      <c r="F50" s="7">
        <v>271</v>
      </c>
      <c r="G50" s="7">
        <v>271</v>
      </c>
      <c r="H50" s="7">
        <v>204</v>
      </c>
      <c r="I50" s="8">
        <f t="shared" si="0"/>
        <v>75.276752767527682</v>
      </c>
      <c r="J50" s="7">
        <v>159</v>
      </c>
      <c r="K50" s="8">
        <f t="shared" si="1"/>
        <v>58.671586715867164</v>
      </c>
      <c r="L50" s="7">
        <v>60</v>
      </c>
      <c r="M50" s="8">
        <f t="shared" si="2"/>
        <v>22.140221402214021</v>
      </c>
      <c r="N50" s="7">
        <v>90</v>
      </c>
      <c r="O50" s="8">
        <f t="shared" si="3"/>
        <v>33.210332103321036</v>
      </c>
      <c r="P50" s="7">
        <v>7</v>
      </c>
      <c r="Q50" s="8">
        <f t="shared" si="4"/>
        <v>2.5830258302583027</v>
      </c>
      <c r="R50" s="7">
        <v>21</v>
      </c>
      <c r="S50" s="8">
        <f t="shared" si="5"/>
        <v>7.7490774907749085</v>
      </c>
      <c r="T50" s="7">
        <v>0</v>
      </c>
      <c r="U50" s="8">
        <f t="shared" si="6"/>
        <v>0</v>
      </c>
      <c r="V50" s="7">
        <v>1</v>
      </c>
      <c r="W50" s="8">
        <f t="shared" si="7"/>
        <v>0.36900369003690037</v>
      </c>
      <c r="X50" s="7">
        <v>0</v>
      </c>
      <c r="Y50" s="8">
        <f t="shared" si="8"/>
        <v>0</v>
      </c>
      <c r="Z50" s="7">
        <v>0</v>
      </c>
      <c r="AA50" s="8">
        <f t="shared" si="9"/>
        <v>0</v>
      </c>
    </row>
    <row r="51" spans="1:27" x14ac:dyDescent="0.25">
      <c r="A51" s="5">
        <v>46</v>
      </c>
      <c r="B51" s="5" t="s">
        <v>117</v>
      </c>
      <c r="C51" s="6" t="s">
        <v>118</v>
      </c>
      <c r="D51" s="6" t="s">
        <v>116</v>
      </c>
      <c r="E51" s="7">
        <v>33</v>
      </c>
      <c r="F51" s="7">
        <v>0</v>
      </c>
      <c r="G51" s="7">
        <v>0</v>
      </c>
      <c r="H51" s="7">
        <v>0</v>
      </c>
      <c r="I51" s="8" t="str">
        <f t="shared" si="0"/>
        <v/>
      </c>
      <c r="J51" s="7">
        <v>0</v>
      </c>
      <c r="K51" s="8" t="str">
        <f t="shared" si="1"/>
        <v/>
      </c>
      <c r="L51" s="7">
        <v>0</v>
      </c>
      <c r="M51" s="8" t="str">
        <f t="shared" si="2"/>
        <v/>
      </c>
      <c r="N51" s="7">
        <v>0</v>
      </c>
      <c r="O51" s="8" t="str">
        <f t="shared" si="3"/>
        <v/>
      </c>
      <c r="P51" s="7">
        <v>0</v>
      </c>
      <c r="Q51" s="8" t="str">
        <f t="shared" si="4"/>
        <v/>
      </c>
      <c r="R51" s="7">
        <v>0</v>
      </c>
      <c r="S51" s="8" t="str">
        <f t="shared" si="5"/>
        <v/>
      </c>
      <c r="T51" s="7">
        <v>0</v>
      </c>
      <c r="U51" s="8" t="str">
        <f t="shared" si="6"/>
        <v/>
      </c>
      <c r="V51" s="7">
        <v>0</v>
      </c>
      <c r="W51" s="8" t="str">
        <f t="shared" si="7"/>
        <v/>
      </c>
      <c r="X51" s="7">
        <v>0</v>
      </c>
      <c r="Y51" s="8" t="str">
        <f t="shared" si="8"/>
        <v/>
      </c>
      <c r="Z51" s="7">
        <v>0</v>
      </c>
      <c r="AA51" s="8" t="str">
        <f t="shared" si="9"/>
        <v/>
      </c>
    </row>
    <row r="52" spans="1:27" x14ac:dyDescent="0.25">
      <c r="A52" s="5">
        <v>47</v>
      </c>
      <c r="B52" s="5" t="s">
        <v>119</v>
      </c>
      <c r="C52" s="6" t="s">
        <v>120</v>
      </c>
      <c r="D52" s="6" t="s">
        <v>121</v>
      </c>
      <c r="E52" s="7">
        <v>354</v>
      </c>
      <c r="F52" s="7">
        <v>298</v>
      </c>
      <c r="G52" s="7">
        <v>298</v>
      </c>
      <c r="H52" s="7">
        <v>198</v>
      </c>
      <c r="I52" s="8">
        <f t="shared" si="0"/>
        <v>66.442953020134226</v>
      </c>
      <c r="J52" s="7">
        <v>154</v>
      </c>
      <c r="K52" s="8">
        <f t="shared" si="1"/>
        <v>51.677852348993291</v>
      </c>
      <c r="L52" s="7">
        <v>76</v>
      </c>
      <c r="M52" s="8">
        <f t="shared" si="2"/>
        <v>25.503355704697988</v>
      </c>
      <c r="N52" s="7">
        <v>103</v>
      </c>
      <c r="O52" s="8">
        <f t="shared" si="3"/>
        <v>34.563758389261743</v>
      </c>
      <c r="P52" s="7">
        <v>23</v>
      </c>
      <c r="Q52" s="8">
        <f t="shared" si="4"/>
        <v>7.7181208053691277</v>
      </c>
      <c r="R52" s="7">
        <v>37</v>
      </c>
      <c r="S52" s="8">
        <f t="shared" si="5"/>
        <v>12.416107382550337</v>
      </c>
      <c r="T52" s="7">
        <v>1</v>
      </c>
      <c r="U52" s="8">
        <f t="shared" si="6"/>
        <v>0.33557046979865773</v>
      </c>
      <c r="V52" s="7">
        <v>4</v>
      </c>
      <c r="W52" s="8">
        <f t="shared" si="7"/>
        <v>1.3422818791946309</v>
      </c>
      <c r="X52" s="7">
        <v>0</v>
      </c>
      <c r="Y52" s="8">
        <f t="shared" si="8"/>
        <v>0</v>
      </c>
      <c r="Z52" s="7">
        <v>0</v>
      </c>
      <c r="AA52" s="8">
        <f t="shared" si="9"/>
        <v>0</v>
      </c>
    </row>
    <row r="53" spans="1:27" x14ac:dyDescent="0.25">
      <c r="A53" s="5">
        <v>48</v>
      </c>
      <c r="B53" s="5" t="s">
        <v>122</v>
      </c>
      <c r="C53" s="6" t="s">
        <v>123</v>
      </c>
      <c r="D53" s="6" t="s">
        <v>121</v>
      </c>
      <c r="E53" s="7">
        <v>60</v>
      </c>
      <c r="F53" s="7">
        <v>1</v>
      </c>
      <c r="G53" s="7">
        <v>0</v>
      </c>
      <c r="H53" s="7">
        <v>0</v>
      </c>
      <c r="I53" s="8" t="str">
        <f t="shared" si="0"/>
        <v/>
      </c>
      <c r="J53" s="7">
        <v>0</v>
      </c>
      <c r="K53" s="8" t="str">
        <f t="shared" si="1"/>
        <v/>
      </c>
      <c r="L53" s="7">
        <v>0</v>
      </c>
      <c r="M53" s="8" t="str">
        <f t="shared" si="2"/>
        <v/>
      </c>
      <c r="N53" s="7">
        <v>0</v>
      </c>
      <c r="O53" s="8" t="str">
        <f t="shared" si="3"/>
        <v/>
      </c>
      <c r="P53" s="7">
        <v>0</v>
      </c>
      <c r="Q53" s="8" t="str">
        <f t="shared" si="4"/>
        <v/>
      </c>
      <c r="R53" s="7">
        <v>0</v>
      </c>
      <c r="S53" s="8" t="str">
        <f t="shared" si="5"/>
        <v/>
      </c>
      <c r="T53" s="7">
        <v>0</v>
      </c>
      <c r="U53" s="8" t="str">
        <f t="shared" si="6"/>
        <v/>
      </c>
      <c r="V53" s="7">
        <v>0</v>
      </c>
      <c r="W53" s="8" t="str">
        <f t="shared" si="7"/>
        <v/>
      </c>
      <c r="X53" s="7">
        <v>0</v>
      </c>
      <c r="Y53" s="8" t="str">
        <f t="shared" si="8"/>
        <v/>
      </c>
      <c r="Z53" s="7">
        <v>0</v>
      </c>
      <c r="AA53" s="8" t="str">
        <f t="shared" si="9"/>
        <v/>
      </c>
    </row>
    <row r="54" spans="1:27" x14ac:dyDescent="0.25">
      <c r="A54" s="5">
        <v>49</v>
      </c>
      <c r="B54" s="5" t="s">
        <v>124</v>
      </c>
      <c r="C54" s="6" t="s">
        <v>125</v>
      </c>
      <c r="D54" s="6" t="s">
        <v>121</v>
      </c>
      <c r="E54" s="7">
        <v>181</v>
      </c>
      <c r="F54" s="7">
        <v>144</v>
      </c>
      <c r="G54" s="7">
        <v>144</v>
      </c>
      <c r="H54" s="7">
        <v>115</v>
      </c>
      <c r="I54" s="8">
        <f t="shared" si="0"/>
        <v>79.861111111111114</v>
      </c>
      <c r="J54" s="7">
        <v>92</v>
      </c>
      <c r="K54" s="8">
        <f t="shared" si="1"/>
        <v>63.888888888888886</v>
      </c>
      <c r="L54" s="7">
        <v>26</v>
      </c>
      <c r="M54" s="8">
        <f t="shared" si="2"/>
        <v>18.055555555555554</v>
      </c>
      <c r="N54" s="7">
        <v>46</v>
      </c>
      <c r="O54" s="8">
        <f t="shared" si="3"/>
        <v>31.944444444444443</v>
      </c>
      <c r="P54" s="7">
        <v>3</v>
      </c>
      <c r="Q54" s="8">
        <f t="shared" si="4"/>
        <v>2.083333333333333</v>
      </c>
      <c r="R54" s="7">
        <v>5</v>
      </c>
      <c r="S54" s="8">
        <f t="shared" si="5"/>
        <v>3.4722222222222223</v>
      </c>
      <c r="T54" s="7">
        <v>0</v>
      </c>
      <c r="U54" s="8">
        <f t="shared" si="6"/>
        <v>0</v>
      </c>
      <c r="V54" s="7">
        <v>1</v>
      </c>
      <c r="W54" s="8">
        <f t="shared" si="7"/>
        <v>0.69444444444444442</v>
      </c>
      <c r="X54" s="7">
        <v>0</v>
      </c>
      <c r="Y54" s="8">
        <f t="shared" si="8"/>
        <v>0</v>
      </c>
      <c r="Z54" s="7">
        <v>0</v>
      </c>
      <c r="AA54" s="8">
        <f t="shared" si="9"/>
        <v>0</v>
      </c>
    </row>
    <row r="55" spans="1:27" x14ac:dyDescent="0.25">
      <c r="A55" s="5">
        <v>50</v>
      </c>
      <c r="B55" s="5" t="s">
        <v>126</v>
      </c>
      <c r="C55" s="6" t="s">
        <v>127</v>
      </c>
      <c r="D55" s="6" t="s">
        <v>128</v>
      </c>
      <c r="E55" s="7">
        <v>572</v>
      </c>
      <c r="F55" s="7">
        <v>563</v>
      </c>
      <c r="G55" s="7">
        <v>563</v>
      </c>
      <c r="H55" s="7">
        <v>55</v>
      </c>
      <c r="I55" s="8">
        <f t="shared" si="0"/>
        <v>9.769094138543517</v>
      </c>
      <c r="J55" s="7">
        <v>20</v>
      </c>
      <c r="K55" s="8">
        <f t="shared" si="1"/>
        <v>3.5523978685612785</v>
      </c>
      <c r="L55" s="7">
        <v>267</v>
      </c>
      <c r="M55" s="8">
        <f t="shared" si="2"/>
        <v>47.424511545293072</v>
      </c>
      <c r="N55" s="7">
        <v>203</v>
      </c>
      <c r="O55" s="8">
        <f t="shared" si="3"/>
        <v>36.056838365896979</v>
      </c>
      <c r="P55" s="7">
        <v>237</v>
      </c>
      <c r="Q55" s="8">
        <f t="shared" si="4"/>
        <v>42.095914742451157</v>
      </c>
      <c r="R55" s="7">
        <v>312</v>
      </c>
      <c r="S55" s="8">
        <f t="shared" si="5"/>
        <v>55.417406749555951</v>
      </c>
      <c r="T55" s="7">
        <v>4</v>
      </c>
      <c r="U55" s="8">
        <f t="shared" si="6"/>
        <v>0.71047957371225579</v>
      </c>
      <c r="V55" s="7">
        <v>28</v>
      </c>
      <c r="W55" s="8">
        <f t="shared" si="7"/>
        <v>4.9733570159857905</v>
      </c>
      <c r="X55" s="7">
        <v>0</v>
      </c>
      <c r="Y55" s="8">
        <f t="shared" si="8"/>
        <v>0</v>
      </c>
      <c r="Z55" s="7">
        <v>0</v>
      </c>
      <c r="AA55" s="8">
        <f t="shared" si="9"/>
        <v>0</v>
      </c>
    </row>
    <row r="56" spans="1:27" x14ac:dyDescent="0.25">
      <c r="A56" s="5">
        <v>51</v>
      </c>
      <c r="B56" s="5" t="s">
        <v>129</v>
      </c>
      <c r="C56" s="6" t="s">
        <v>130</v>
      </c>
      <c r="D56" s="6" t="s">
        <v>128</v>
      </c>
      <c r="E56" s="7">
        <v>480</v>
      </c>
      <c r="F56" s="7">
        <v>464</v>
      </c>
      <c r="G56" s="7">
        <v>464</v>
      </c>
      <c r="H56" s="7">
        <v>153</v>
      </c>
      <c r="I56" s="8">
        <f t="shared" si="0"/>
        <v>32.974137931034484</v>
      </c>
      <c r="J56" s="7">
        <v>84</v>
      </c>
      <c r="K56" s="8">
        <f t="shared" si="1"/>
        <v>18.103448275862068</v>
      </c>
      <c r="L56" s="7">
        <v>271</v>
      </c>
      <c r="M56" s="8">
        <f t="shared" si="2"/>
        <v>58.405172413793103</v>
      </c>
      <c r="N56" s="7">
        <v>267</v>
      </c>
      <c r="O56" s="8">
        <f t="shared" si="3"/>
        <v>57.543103448275865</v>
      </c>
      <c r="P56" s="7">
        <v>40</v>
      </c>
      <c r="Q56" s="8">
        <f t="shared" si="4"/>
        <v>8.6206896551724146</v>
      </c>
      <c r="R56" s="7">
        <v>112</v>
      </c>
      <c r="S56" s="8">
        <f t="shared" si="5"/>
        <v>24.137931034482758</v>
      </c>
      <c r="T56" s="7">
        <v>0</v>
      </c>
      <c r="U56" s="8">
        <f t="shared" si="6"/>
        <v>0</v>
      </c>
      <c r="V56" s="7">
        <v>1</v>
      </c>
      <c r="W56" s="8">
        <f t="shared" si="7"/>
        <v>0.21551724137931033</v>
      </c>
      <c r="X56" s="7">
        <v>0</v>
      </c>
      <c r="Y56" s="8">
        <f t="shared" si="8"/>
        <v>0</v>
      </c>
      <c r="Z56" s="7">
        <v>0</v>
      </c>
      <c r="AA56" s="8">
        <f t="shared" si="9"/>
        <v>0</v>
      </c>
    </row>
    <row r="57" spans="1:27" x14ac:dyDescent="0.25">
      <c r="A57" s="5">
        <v>52</v>
      </c>
      <c r="B57" s="5" t="s">
        <v>131</v>
      </c>
      <c r="C57" s="6" t="s">
        <v>132</v>
      </c>
      <c r="D57" s="6" t="s">
        <v>128</v>
      </c>
      <c r="E57" s="7">
        <v>282</v>
      </c>
      <c r="F57" s="7">
        <v>228</v>
      </c>
      <c r="G57" s="7">
        <v>228</v>
      </c>
      <c r="H57" s="7">
        <v>174</v>
      </c>
      <c r="I57" s="8">
        <f t="shared" si="0"/>
        <v>76.31578947368422</v>
      </c>
      <c r="J57" s="7">
        <v>145</v>
      </c>
      <c r="K57" s="8">
        <f t="shared" si="1"/>
        <v>63.596491228070171</v>
      </c>
      <c r="L57" s="7">
        <v>52</v>
      </c>
      <c r="M57" s="8">
        <f t="shared" si="2"/>
        <v>22.807017543859647</v>
      </c>
      <c r="N57" s="7">
        <v>75</v>
      </c>
      <c r="O57" s="8">
        <f t="shared" si="3"/>
        <v>32.894736842105267</v>
      </c>
      <c r="P57" s="7">
        <v>2</v>
      </c>
      <c r="Q57" s="8">
        <f t="shared" si="4"/>
        <v>0.8771929824561403</v>
      </c>
      <c r="R57" s="7">
        <v>8</v>
      </c>
      <c r="S57" s="8">
        <f t="shared" si="5"/>
        <v>3.5087719298245612</v>
      </c>
      <c r="T57" s="7">
        <v>0</v>
      </c>
      <c r="U57" s="8">
        <f t="shared" si="6"/>
        <v>0</v>
      </c>
      <c r="V57" s="7">
        <v>0</v>
      </c>
      <c r="W57" s="8">
        <f t="shared" si="7"/>
        <v>0</v>
      </c>
      <c r="X57" s="7">
        <v>0</v>
      </c>
      <c r="Y57" s="8">
        <f t="shared" si="8"/>
        <v>0</v>
      </c>
      <c r="Z57" s="7">
        <v>0</v>
      </c>
      <c r="AA57" s="8">
        <f t="shared" si="9"/>
        <v>0</v>
      </c>
    </row>
    <row r="58" spans="1:27" x14ac:dyDescent="0.25">
      <c r="A58" s="5">
        <v>53</v>
      </c>
      <c r="B58" s="5" t="s">
        <v>133</v>
      </c>
      <c r="C58" s="6" t="s">
        <v>134</v>
      </c>
      <c r="D58" s="6" t="s">
        <v>128</v>
      </c>
      <c r="E58" s="7">
        <v>184</v>
      </c>
      <c r="F58" s="7">
        <v>180</v>
      </c>
      <c r="G58" s="7">
        <v>180</v>
      </c>
      <c r="H58" s="7">
        <v>88</v>
      </c>
      <c r="I58" s="8">
        <f t="shared" si="0"/>
        <v>48.888888888888886</v>
      </c>
      <c r="J58" s="7">
        <v>54</v>
      </c>
      <c r="K58" s="8">
        <f t="shared" si="1"/>
        <v>30</v>
      </c>
      <c r="L58" s="7">
        <v>79</v>
      </c>
      <c r="M58" s="8">
        <f t="shared" si="2"/>
        <v>43.888888888888886</v>
      </c>
      <c r="N58" s="7">
        <v>92</v>
      </c>
      <c r="O58" s="8">
        <f t="shared" si="3"/>
        <v>51.111111111111107</v>
      </c>
      <c r="P58" s="7">
        <v>13</v>
      </c>
      <c r="Q58" s="8">
        <f t="shared" si="4"/>
        <v>7.2222222222222214</v>
      </c>
      <c r="R58" s="7">
        <v>32</v>
      </c>
      <c r="S58" s="8">
        <f t="shared" si="5"/>
        <v>17.777777777777779</v>
      </c>
      <c r="T58" s="7">
        <v>0</v>
      </c>
      <c r="U58" s="8">
        <f t="shared" si="6"/>
        <v>0</v>
      </c>
      <c r="V58" s="7">
        <v>2</v>
      </c>
      <c r="W58" s="8">
        <f t="shared" si="7"/>
        <v>1.1111111111111112</v>
      </c>
      <c r="X58" s="7">
        <v>0</v>
      </c>
      <c r="Y58" s="8">
        <f t="shared" si="8"/>
        <v>0</v>
      </c>
      <c r="Z58" s="7">
        <v>0</v>
      </c>
      <c r="AA58" s="8">
        <f t="shared" si="9"/>
        <v>0</v>
      </c>
    </row>
    <row r="59" spans="1:27" x14ac:dyDescent="0.25">
      <c r="A59" s="5">
        <v>54</v>
      </c>
      <c r="B59" s="5" t="s">
        <v>135</v>
      </c>
      <c r="C59" s="6" t="s">
        <v>136</v>
      </c>
      <c r="D59" s="6" t="s">
        <v>128</v>
      </c>
      <c r="E59" s="7">
        <v>164</v>
      </c>
      <c r="F59" s="7">
        <v>46</v>
      </c>
      <c r="G59" s="7">
        <v>3</v>
      </c>
      <c r="H59" s="7">
        <v>2</v>
      </c>
      <c r="I59" s="8">
        <f t="shared" si="0"/>
        <v>66.666666666666657</v>
      </c>
      <c r="J59" s="7">
        <v>2</v>
      </c>
      <c r="K59" s="8">
        <f t="shared" si="1"/>
        <v>66.666666666666657</v>
      </c>
      <c r="L59" s="7">
        <v>1</v>
      </c>
      <c r="M59" s="8">
        <f t="shared" si="2"/>
        <v>33.333333333333329</v>
      </c>
      <c r="N59" s="7">
        <v>1</v>
      </c>
      <c r="O59" s="8">
        <f t="shared" si="3"/>
        <v>33.333333333333329</v>
      </c>
      <c r="P59" s="7">
        <v>0</v>
      </c>
      <c r="Q59" s="8">
        <f t="shared" si="4"/>
        <v>0</v>
      </c>
      <c r="R59" s="7">
        <v>0</v>
      </c>
      <c r="S59" s="8">
        <f t="shared" si="5"/>
        <v>0</v>
      </c>
      <c r="T59" s="7">
        <v>0</v>
      </c>
      <c r="U59" s="8">
        <f t="shared" si="6"/>
        <v>0</v>
      </c>
      <c r="V59" s="7">
        <v>0</v>
      </c>
      <c r="W59" s="8">
        <f t="shared" si="7"/>
        <v>0</v>
      </c>
      <c r="X59" s="7">
        <v>0</v>
      </c>
      <c r="Y59" s="8">
        <f t="shared" si="8"/>
        <v>0</v>
      </c>
      <c r="Z59" s="7">
        <v>0</v>
      </c>
      <c r="AA59" s="8">
        <f t="shared" si="9"/>
        <v>0</v>
      </c>
    </row>
    <row r="60" spans="1:27" x14ac:dyDescent="0.25">
      <c r="A60" s="5">
        <v>55</v>
      </c>
      <c r="B60" s="5" t="s">
        <v>137</v>
      </c>
      <c r="C60" s="6" t="s">
        <v>138</v>
      </c>
      <c r="D60" s="6" t="s">
        <v>128</v>
      </c>
      <c r="E60" s="7">
        <v>525</v>
      </c>
      <c r="F60" s="7">
        <v>467</v>
      </c>
      <c r="G60" s="7">
        <v>467</v>
      </c>
      <c r="H60" s="7">
        <v>283</v>
      </c>
      <c r="I60" s="8">
        <f t="shared" si="0"/>
        <v>60.599571734475376</v>
      </c>
      <c r="J60" s="7">
        <v>188</v>
      </c>
      <c r="K60" s="8">
        <f t="shared" si="1"/>
        <v>40.256959314775159</v>
      </c>
      <c r="L60" s="7">
        <v>157</v>
      </c>
      <c r="M60" s="8">
        <f t="shared" si="2"/>
        <v>33.618843683083512</v>
      </c>
      <c r="N60" s="7">
        <v>217</v>
      </c>
      <c r="O60" s="8">
        <f t="shared" si="3"/>
        <v>46.466809421841546</v>
      </c>
      <c r="P60" s="7">
        <v>27</v>
      </c>
      <c r="Q60" s="8">
        <f t="shared" si="4"/>
        <v>5.7815845824411136</v>
      </c>
      <c r="R60" s="7">
        <v>62</v>
      </c>
      <c r="S60" s="8">
        <f t="shared" si="5"/>
        <v>13.276231263383298</v>
      </c>
      <c r="T60" s="7">
        <v>0</v>
      </c>
      <c r="U60" s="8">
        <f t="shared" si="6"/>
        <v>0</v>
      </c>
      <c r="V60" s="7">
        <v>0</v>
      </c>
      <c r="W60" s="8">
        <f t="shared" si="7"/>
        <v>0</v>
      </c>
      <c r="X60" s="7">
        <v>0</v>
      </c>
      <c r="Y60" s="8">
        <f t="shared" si="8"/>
        <v>0</v>
      </c>
      <c r="Z60" s="7">
        <v>0</v>
      </c>
      <c r="AA60" s="8">
        <f t="shared" si="9"/>
        <v>0</v>
      </c>
    </row>
    <row r="61" spans="1:27" x14ac:dyDescent="0.25">
      <c r="A61" s="5">
        <v>56</v>
      </c>
      <c r="B61" s="5" t="s">
        <v>139</v>
      </c>
      <c r="C61" s="6" t="s">
        <v>140</v>
      </c>
      <c r="D61" s="6" t="s">
        <v>128</v>
      </c>
      <c r="E61" s="7">
        <v>336</v>
      </c>
      <c r="F61" s="7">
        <v>333</v>
      </c>
      <c r="G61" s="7">
        <v>331</v>
      </c>
      <c r="H61" s="7">
        <v>5</v>
      </c>
      <c r="I61" s="8">
        <f t="shared" si="0"/>
        <v>1.5105740181268883</v>
      </c>
      <c r="J61" s="7">
        <v>1</v>
      </c>
      <c r="K61" s="8">
        <f t="shared" si="1"/>
        <v>0.30211480362537763</v>
      </c>
      <c r="L61" s="7">
        <v>93</v>
      </c>
      <c r="M61" s="8">
        <f t="shared" si="2"/>
        <v>28.09667673716012</v>
      </c>
      <c r="N61" s="7">
        <v>49</v>
      </c>
      <c r="O61" s="8">
        <f t="shared" si="3"/>
        <v>14.803625377643503</v>
      </c>
      <c r="P61" s="7">
        <v>206</v>
      </c>
      <c r="Q61" s="8">
        <f t="shared" si="4"/>
        <v>62.235649546827801</v>
      </c>
      <c r="R61" s="7">
        <v>204</v>
      </c>
      <c r="S61" s="8">
        <f t="shared" si="5"/>
        <v>61.631419939577036</v>
      </c>
      <c r="T61" s="7">
        <v>27</v>
      </c>
      <c r="U61" s="8">
        <f t="shared" si="6"/>
        <v>8.1570996978851973</v>
      </c>
      <c r="V61" s="7">
        <v>77</v>
      </c>
      <c r="W61" s="8">
        <f t="shared" si="7"/>
        <v>23.262839879154079</v>
      </c>
      <c r="X61" s="7">
        <v>0</v>
      </c>
      <c r="Y61" s="8">
        <f t="shared" si="8"/>
        <v>0</v>
      </c>
      <c r="Z61" s="7">
        <v>0</v>
      </c>
      <c r="AA61" s="8">
        <f t="shared" si="9"/>
        <v>0</v>
      </c>
    </row>
    <row r="62" spans="1:27" x14ac:dyDescent="0.25">
      <c r="A62" s="5">
        <v>57</v>
      </c>
      <c r="B62" s="5" t="s">
        <v>141</v>
      </c>
      <c r="C62" s="6" t="s">
        <v>142</v>
      </c>
      <c r="D62" s="6" t="s">
        <v>128</v>
      </c>
      <c r="E62" s="7">
        <v>321</v>
      </c>
      <c r="F62" s="7">
        <v>266</v>
      </c>
      <c r="G62" s="7">
        <v>266</v>
      </c>
      <c r="H62" s="7">
        <v>209</v>
      </c>
      <c r="I62" s="8">
        <f t="shared" si="0"/>
        <v>78.571428571428569</v>
      </c>
      <c r="J62" s="7">
        <v>167</v>
      </c>
      <c r="K62" s="8">
        <f t="shared" si="1"/>
        <v>62.781954887218049</v>
      </c>
      <c r="L62" s="7">
        <v>55</v>
      </c>
      <c r="M62" s="8">
        <f t="shared" si="2"/>
        <v>20.676691729323306</v>
      </c>
      <c r="N62" s="7">
        <v>83</v>
      </c>
      <c r="O62" s="8">
        <f t="shared" si="3"/>
        <v>31.203007518796994</v>
      </c>
      <c r="P62" s="7">
        <v>2</v>
      </c>
      <c r="Q62" s="8">
        <f t="shared" si="4"/>
        <v>0.75187969924812026</v>
      </c>
      <c r="R62" s="7">
        <v>16</v>
      </c>
      <c r="S62" s="8">
        <f t="shared" si="5"/>
        <v>6.0150375939849621</v>
      </c>
      <c r="T62" s="7">
        <v>0</v>
      </c>
      <c r="U62" s="8">
        <f t="shared" si="6"/>
        <v>0</v>
      </c>
      <c r="V62" s="7">
        <v>0</v>
      </c>
      <c r="W62" s="8">
        <f t="shared" si="7"/>
        <v>0</v>
      </c>
      <c r="X62" s="7">
        <v>0</v>
      </c>
      <c r="Y62" s="8">
        <f t="shared" si="8"/>
        <v>0</v>
      </c>
      <c r="Z62" s="7">
        <v>0</v>
      </c>
      <c r="AA62" s="8">
        <f t="shared" si="9"/>
        <v>0</v>
      </c>
    </row>
    <row r="63" spans="1:27" x14ac:dyDescent="0.25">
      <c r="A63" s="5">
        <v>58</v>
      </c>
      <c r="B63" s="5" t="s">
        <v>143</v>
      </c>
      <c r="C63" s="6" t="s">
        <v>144</v>
      </c>
      <c r="D63" s="6" t="s">
        <v>128</v>
      </c>
      <c r="E63" s="7">
        <v>433</v>
      </c>
      <c r="F63" s="7">
        <v>354</v>
      </c>
      <c r="G63" s="7">
        <v>353</v>
      </c>
      <c r="H63" s="7">
        <v>303</v>
      </c>
      <c r="I63" s="8">
        <f t="shared" si="0"/>
        <v>85.835694050991506</v>
      </c>
      <c r="J63" s="7">
        <v>238</v>
      </c>
      <c r="K63" s="8">
        <f t="shared" si="1"/>
        <v>67.422096317280449</v>
      </c>
      <c r="L63" s="7">
        <v>47</v>
      </c>
      <c r="M63" s="8">
        <f t="shared" si="2"/>
        <v>13.314447592067987</v>
      </c>
      <c r="N63" s="7">
        <v>105</v>
      </c>
      <c r="O63" s="8">
        <f t="shared" si="3"/>
        <v>29.745042492917843</v>
      </c>
      <c r="P63" s="7">
        <v>3</v>
      </c>
      <c r="Q63" s="8">
        <f t="shared" si="4"/>
        <v>0.84985835694051004</v>
      </c>
      <c r="R63" s="7">
        <v>9</v>
      </c>
      <c r="S63" s="8">
        <f t="shared" si="5"/>
        <v>2.5495750708215295</v>
      </c>
      <c r="T63" s="7">
        <v>0</v>
      </c>
      <c r="U63" s="8">
        <f t="shared" si="6"/>
        <v>0</v>
      </c>
      <c r="V63" s="7">
        <v>1</v>
      </c>
      <c r="W63" s="8">
        <f t="shared" si="7"/>
        <v>0.28328611898016998</v>
      </c>
      <c r="X63" s="7">
        <v>0</v>
      </c>
      <c r="Y63" s="8">
        <f t="shared" si="8"/>
        <v>0</v>
      </c>
      <c r="Z63" s="7">
        <v>0</v>
      </c>
      <c r="AA63" s="8">
        <f t="shared" si="9"/>
        <v>0</v>
      </c>
    </row>
    <row r="64" spans="1:27" x14ac:dyDescent="0.25">
      <c r="A64" s="5">
        <v>59</v>
      </c>
      <c r="B64" s="5" t="s">
        <v>145</v>
      </c>
      <c r="C64" s="6" t="s">
        <v>146</v>
      </c>
      <c r="D64" s="6" t="s">
        <v>128</v>
      </c>
      <c r="E64" s="7">
        <v>108</v>
      </c>
      <c r="F64" s="7">
        <v>16</v>
      </c>
      <c r="G64" s="7">
        <v>4</v>
      </c>
      <c r="H64" s="7">
        <v>4</v>
      </c>
      <c r="I64" s="8">
        <f t="shared" si="0"/>
        <v>100</v>
      </c>
      <c r="J64" s="7">
        <v>4</v>
      </c>
      <c r="K64" s="8">
        <f t="shared" si="1"/>
        <v>100</v>
      </c>
      <c r="L64" s="7">
        <v>0</v>
      </c>
      <c r="M64" s="8">
        <f t="shared" si="2"/>
        <v>0</v>
      </c>
      <c r="N64" s="7">
        <v>0</v>
      </c>
      <c r="O64" s="8">
        <f t="shared" si="3"/>
        <v>0</v>
      </c>
      <c r="P64" s="7">
        <v>0</v>
      </c>
      <c r="Q64" s="8">
        <f t="shared" si="4"/>
        <v>0</v>
      </c>
      <c r="R64" s="7">
        <v>0</v>
      </c>
      <c r="S64" s="8">
        <f t="shared" si="5"/>
        <v>0</v>
      </c>
      <c r="T64" s="7">
        <v>0</v>
      </c>
      <c r="U64" s="8">
        <f t="shared" si="6"/>
        <v>0</v>
      </c>
      <c r="V64" s="7">
        <v>0</v>
      </c>
      <c r="W64" s="8">
        <f t="shared" si="7"/>
        <v>0</v>
      </c>
      <c r="X64" s="7">
        <v>0</v>
      </c>
      <c r="Y64" s="8">
        <f t="shared" si="8"/>
        <v>0</v>
      </c>
      <c r="Z64" s="7">
        <v>0</v>
      </c>
      <c r="AA64" s="8">
        <f t="shared" si="9"/>
        <v>0</v>
      </c>
    </row>
    <row r="65" spans="1:27" x14ac:dyDescent="0.25">
      <c r="A65" s="5">
        <v>60</v>
      </c>
      <c r="B65" s="5" t="s">
        <v>147</v>
      </c>
      <c r="C65" s="6" t="s">
        <v>148</v>
      </c>
      <c r="D65" s="6" t="s">
        <v>128</v>
      </c>
      <c r="E65" s="7">
        <v>39</v>
      </c>
      <c r="F65" s="7">
        <v>8</v>
      </c>
      <c r="G65" s="7">
        <v>0</v>
      </c>
      <c r="H65" s="7">
        <v>0</v>
      </c>
      <c r="I65" s="8" t="str">
        <f t="shared" si="0"/>
        <v/>
      </c>
      <c r="J65" s="7">
        <v>0</v>
      </c>
      <c r="K65" s="8" t="str">
        <f t="shared" si="1"/>
        <v/>
      </c>
      <c r="L65" s="7">
        <v>0</v>
      </c>
      <c r="M65" s="8" t="str">
        <f t="shared" si="2"/>
        <v/>
      </c>
      <c r="N65" s="7">
        <v>0</v>
      </c>
      <c r="O65" s="8" t="str">
        <f t="shared" si="3"/>
        <v/>
      </c>
      <c r="P65" s="7">
        <v>0</v>
      </c>
      <c r="Q65" s="8" t="str">
        <f t="shared" si="4"/>
        <v/>
      </c>
      <c r="R65" s="7">
        <v>0</v>
      </c>
      <c r="S65" s="8" t="str">
        <f t="shared" si="5"/>
        <v/>
      </c>
      <c r="T65" s="7">
        <v>0</v>
      </c>
      <c r="U65" s="8" t="str">
        <f t="shared" si="6"/>
        <v/>
      </c>
      <c r="V65" s="7">
        <v>0</v>
      </c>
      <c r="W65" s="8" t="str">
        <f t="shared" si="7"/>
        <v/>
      </c>
      <c r="X65" s="7">
        <v>0</v>
      </c>
      <c r="Y65" s="8" t="str">
        <f t="shared" si="8"/>
        <v/>
      </c>
      <c r="Z65" s="7">
        <v>0</v>
      </c>
      <c r="AA65" s="8" t="str">
        <f t="shared" si="9"/>
        <v/>
      </c>
    </row>
    <row r="66" spans="1:27" x14ac:dyDescent="0.25">
      <c r="A66" s="5">
        <v>61</v>
      </c>
      <c r="B66" s="5" t="s">
        <v>149</v>
      </c>
      <c r="C66" s="6" t="s">
        <v>150</v>
      </c>
      <c r="D66" s="6" t="s">
        <v>128</v>
      </c>
      <c r="E66" s="7">
        <v>233</v>
      </c>
      <c r="F66" s="7">
        <v>32</v>
      </c>
      <c r="G66" s="7">
        <v>0</v>
      </c>
      <c r="H66" s="7">
        <v>0</v>
      </c>
      <c r="I66" s="8" t="str">
        <f t="shared" si="0"/>
        <v/>
      </c>
      <c r="J66" s="7">
        <v>0</v>
      </c>
      <c r="K66" s="8" t="str">
        <f t="shared" si="1"/>
        <v/>
      </c>
      <c r="L66" s="7">
        <v>0</v>
      </c>
      <c r="M66" s="8" t="str">
        <f t="shared" si="2"/>
        <v/>
      </c>
      <c r="N66" s="7">
        <v>0</v>
      </c>
      <c r="O66" s="8" t="str">
        <f t="shared" si="3"/>
        <v/>
      </c>
      <c r="P66" s="7">
        <v>0</v>
      </c>
      <c r="Q66" s="8" t="str">
        <f t="shared" si="4"/>
        <v/>
      </c>
      <c r="R66" s="7">
        <v>0</v>
      </c>
      <c r="S66" s="8" t="str">
        <f t="shared" si="5"/>
        <v/>
      </c>
      <c r="T66" s="7">
        <v>0</v>
      </c>
      <c r="U66" s="8" t="str">
        <f t="shared" si="6"/>
        <v/>
      </c>
      <c r="V66" s="7">
        <v>0</v>
      </c>
      <c r="W66" s="8" t="str">
        <f t="shared" si="7"/>
        <v/>
      </c>
      <c r="X66" s="7">
        <v>0</v>
      </c>
      <c r="Y66" s="8" t="str">
        <f t="shared" si="8"/>
        <v/>
      </c>
      <c r="Z66" s="7">
        <v>0</v>
      </c>
      <c r="AA66" s="8" t="str">
        <f t="shared" si="9"/>
        <v/>
      </c>
    </row>
    <row r="67" spans="1:27" x14ac:dyDescent="0.25">
      <c r="A67" s="5">
        <v>62</v>
      </c>
      <c r="B67" s="5" t="s">
        <v>151</v>
      </c>
      <c r="C67" s="6" t="s">
        <v>152</v>
      </c>
      <c r="D67" s="6" t="s">
        <v>128</v>
      </c>
      <c r="E67" s="7">
        <v>318</v>
      </c>
      <c r="F67" s="7">
        <v>261</v>
      </c>
      <c r="G67" s="7">
        <v>261</v>
      </c>
      <c r="H67" s="7">
        <v>219</v>
      </c>
      <c r="I67" s="8">
        <f t="shared" si="0"/>
        <v>83.908045977011497</v>
      </c>
      <c r="J67" s="7">
        <v>179</v>
      </c>
      <c r="K67" s="8">
        <f t="shared" si="1"/>
        <v>68.582375478927204</v>
      </c>
      <c r="L67" s="7">
        <v>40</v>
      </c>
      <c r="M67" s="8">
        <f t="shared" si="2"/>
        <v>15.325670498084291</v>
      </c>
      <c r="N67" s="7">
        <v>71</v>
      </c>
      <c r="O67" s="8">
        <f t="shared" si="3"/>
        <v>27.203065134099617</v>
      </c>
      <c r="P67" s="7">
        <v>2</v>
      </c>
      <c r="Q67" s="8">
        <f t="shared" si="4"/>
        <v>0.76628352490421447</v>
      </c>
      <c r="R67" s="7">
        <v>11</v>
      </c>
      <c r="S67" s="8">
        <f t="shared" si="5"/>
        <v>4.2145593869731801</v>
      </c>
      <c r="T67" s="7">
        <v>0</v>
      </c>
      <c r="U67" s="8">
        <f t="shared" si="6"/>
        <v>0</v>
      </c>
      <c r="V67" s="7">
        <v>0</v>
      </c>
      <c r="W67" s="8">
        <f t="shared" si="7"/>
        <v>0</v>
      </c>
      <c r="X67" s="7">
        <v>0</v>
      </c>
      <c r="Y67" s="8">
        <f t="shared" si="8"/>
        <v>0</v>
      </c>
      <c r="Z67" s="7">
        <v>0</v>
      </c>
      <c r="AA67" s="8">
        <f t="shared" si="9"/>
        <v>0</v>
      </c>
    </row>
    <row r="68" spans="1:27" x14ac:dyDescent="0.25">
      <c r="A68" s="5">
        <v>63</v>
      </c>
      <c r="B68" s="5" t="s">
        <v>153</v>
      </c>
      <c r="C68" s="6" t="s">
        <v>154</v>
      </c>
      <c r="D68" s="6" t="s">
        <v>128</v>
      </c>
      <c r="E68" s="7">
        <v>11</v>
      </c>
      <c r="F68" s="7">
        <v>0</v>
      </c>
      <c r="G68" s="7">
        <v>0</v>
      </c>
      <c r="H68" s="7">
        <v>0</v>
      </c>
      <c r="I68" s="8" t="str">
        <f t="shared" si="0"/>
        <v/>
      </c>
      <c r="J68" s="7">
        <v>0</v>
      </c>
      <c r="K68" s="8" t="str">
        <f t="shared" si="1"/>
        <v/>
      </c>
      <c r="L68" s="7">
        <v>0</v>
      </c>
      <c r="M68" s="8" t="str">
        <f t="shared" si="2"/>
        <v/>
      </c>
      <c r="N68" s="7">
        <v>0</v>
      </c>
      <c r="O68" s="8" t="str">
        <f t="shared" si="3"/>
        <v/>
      </c>
      <c r="P68" s="7">
        <v>0</v>
      </c>
      <c r="Q68" s="8" t="str">
        <f t="shared" si="4"/>
        <v/>
      </c>
      <c r="R68" s="7">
        <v>0</v>
      </c>
      <c r="S68" s="8" t="str">
        <f t="shared" si="5"/>
        <v/>
      </c>
      <c r="T68" s="7">
        <v>0</v>
      </c>
      <c r="U68" s="8" t="str">
        <f t="shared" si="6"/>
        <v/>
      </c>
      <c r="V68" s="7">
        <v>0</v>
      </c>
      <c r="W68" s="8" t="str">
        <f t="shared" si="7"/>
        <v/>
      </c>
      <c r="X68" s="7">
        <v>0</v>
      </c>
      <c r="Y68" s="8" t="str">
        <f t="shared" si="8"/>
        <v/>
      </c>
      <c r="Z68" s="7">
        <v>0</v>
      </c>
      <c r="AA68" s="8" t="str">
        <f t="shared" si="9"/>
        <v/>
      </c>
    </row>
    <row r="69" spans="1:27" x14ac:dyDescent="0.25">
      <c r="A69" s="5">
        <v>64</v>
      </c>
      <c r="B69" s="5" t="s">
        <v>155</v>
      </c>
      <c r="C69" s="6" t="s">
        <v>156</v>
      </c>
      <c r="D69" s="6" t="s">
        <v>128</v>
      </c>
      <c r="E69" s="7">
        <v>154</v>
      </c>
      <c r="F69" s="7">
        <v>102</v>
      </c>
      <c r="G69" s="7">
        <v>102</v>
      </c>
      <c r="H69" s="7">
        <v>83</v>
      </c>
      <c r="I69" s="8">
        <f t="shared" si="0"/>
        <v>81.372549019607845</v>
      </c>
      <c r="J69" s="7">
        <v>65</v>
      </c>
      <c r="K69" s="8">
        <f t="shared" si="1"/>
        <v>63.725490196078425</v>
      </c>
      <c r="L69" s="7">
        <v>16</v>
      </c>
      <c r="M69" s="8">
        <f t="shared" si="2"/>
        <v>15.686274509803921</v>
      </c>
      <c r="N69" s="7">
        <v>30</v>
      </c>
      <c r="O69" s="8">
        <f t="shared" si="3"/>
        <v>29.411764705882355</v>
      </c>
      <c r="P69" s="7">
        <v>3</v>
      </c>
      <c r="Q69" s="8">
        <f t="shared" si="4"/>
        <v>2.9411764705882351</v>
      </c>
      <c r="R69" s="7">
        <v>7</v>
      </c>
      <c r="S69" s="8">
        <f t="shared" si="5"/>
        <v>6.8627450980392162</v>
      </c>
      <c r="T69" s="7">
        <v>0</v>
      </c>
      <c r="U69" s="8">
        <f t="shared" si="6"/>
        <v>0</v>
      </c>
      <c r="V69" s="7">
        <v>0</v>
      </c>
      <c r="W69" s="8">
        <f t="shared" si="7"/>
        <v>0</v>
      </c>
      <c r="X69" s="7">
        <v>0</v>
      </c>
      <c r="Y69" s="8">
        <f t="shared" si="8"/>
        <v>0</v>
      </c>
      <c r="Z69" s="7">
        <v>0</v>
      </c>
      <c r="AA69" s="8">
        <f t="shared" si="9"/>
        <v>0</v>
      </c>
    </row>
    <row r="70" spans="1:27" x14ac:dyDescent="0.25">
      <c r="A70" s="5">
        <v>65</v>
      </c>
      <c r="B70" s="5" t="s">
        <v>157</v>
      </c>
      <c r="C70" s="6" t="s">
        <v>158</v>
      </c>
      <c r="D70" s="6" t="s">
        <v>128</v>
      </c>
      <c r="E70" s="7">
        <v>39</v>
      </c>
      <c r="F70" s="7">
        <v>38</v>
      </c>
      <c r="G70" s="7">
        <v>38</v>
      </c>
      <c r="H70" s="7">
        <v>24</v>
      </c>
      <c r="I70" s="8">
        <f t="shared" si="0"/>
        <v>63.157894736842103</v>
      </c>
      <c r="J70" s="7">
        <v>16</v>
      </c>
      <c r="K70" s="8">
        <f t="shared" si="1"/>
        <v>42.105263157894733</v>
      </c>
      <c r="L70" s="7">
        <v>13</v>
      </c>
      <c r="M70" s="8">
        <f t="shared" si="2"/>
        <v>34.210526315789473</v>
      </c>
      <c r="N70" s="7">
        <v>20</v>
      </c>
      <c r="O70" s="8">
        <f t="shared" si="3"/>
        <v>52.631578947368418</v>
      </c>
      <c r="P70" s="7">
        <v>1</v>
      </c>
      <c r="Q70" s="8">
        <f t="shared" si="4"/>
        <v>2.6315789473684208</v>
      </c>
      <c r="R70" s="7">
        <v>2</v>
      </c>
      <c r="S70" s="8">
        <f t="shared" si="5"/>
        <v>5.2631578947368416</v>
      </c>
      <c r="T70" s="7">
        <v>0</v>
      </c>
      <c r="U70" s="8">
        <f t="shared" si="6"/>
        <v>0</v>
      </c>
      <c r="V70" s="7">
        <v>0</v>
      </c>
      <c r="W70" s="8">
        <f t="shared" si="7"/>
        <v>0</v>
      </c>
      <c r="X70" s="7">
        <v>0</v>
      </c>
      <c r="Y70" s="8">
        <f t="shared" si="8"/>
        <v>0</v>
      </c>
      <c r="Z70" s="7">
        <v>0</v>
      </c>
      <c r="AA70" s="8">
        <f t="shared" si="9"/>
        <v>0</v>
      </c>
    </row>
    <row r="71" spans="1:27" x14ac:dyDescent="0.25">
      <c r="A71" s="5">
        <v>66</v>
      </c>
      <c r="B71" s="5" t="s">
        <v>159</v>
      </c>
      <c r="C71" s="6" t="s">
        <v>160</v>
      </c>
      <c r="D71" s="6" t="s">
        <v>128</v>
      </c>
      <c r="E71" s="7">
        <v>224</v>
      </c>
      <c r="F71" s="7">
        <v>223</v>
      </c>
      <c r="G71" s="7">
        <v>223</v>
      </c>
      <c r="H71" s="7">
        <v>27</v>
      </c>
      <c r="I71" s="8">
        <f t="shared" ref="I71:I81" si="10">IF($G71&gt;0,H71/$G71*100,"")</f>
        <v>12.107623318385651</v>
      </c>
      <c r="J71" s="7">
        <v>10</v>
      </c>
      <c r="K71" s="8">
        <f t="shared" ref="K71:K81" si="11">IF($G71&gt;0,J71/$G71*100,"")</f>
        <v>4.4843049327354256</v>
      </c>
      <c r="L71" s="7">
        <v>132</v>
      </c>
      <c r="M71" s="8">
        <f t="shared" ref="M71:M81" si="12">IF($G71&gt;0,L71/$G71*100,"")</f>
        <v>59.192825112107627</v>
      </c>
      <c r="N71" s="7">
        <v>104</v>
      </c>
      <c r="O71" s="8">
        <f t="shared" ref="O71:O81" si="13">IF($G71&gt;0,N71/$G71*100,"")</f>
        <v>46.63677130044843</v>
      </c>
      <c r="P71" s="7">
        <v>64</v>
      </c>
      <c r="Q71" s="8">
        <f t="shared" ref="Q71:Q81" si="14">IF($G71&gt;0,P71/$G71*100,"")</f>
        <v>28.699551569506728</v>
      </c>
      <c r="R71" s="7">
        <v>107</v>
      </c>
      <c r="S71" s="8">
        <f t="shared" ref="S71:S81" si="15">IF($G71&gt;0,R71/$G71*100,"")</f>
        <v>47.982062780269061</v>
      </c>
      <c r="T71" s="7">
        <v>0</v>
      </c>
      <c r="U71" s="8">
        <f t="shared" ref="U71:U81" si="16">IF($G71&gt;0,T71/$G71*100,"")</f>
        <v>0</v>
      </c>
      <c r="V71" s="7">
        <v>2</v>
      </c>
      <c r="W71" s="8">
        <f t="shared" ref="W71:W81" si="17">IF($G71&gt;0,V71/$G71*100,"")</f>
        <v>0.89686098654708524</v>
      </c>
      <c r="X71" s="7">
        <v>0</v>
      </c>
      <c r="Y71" s="8">
        <f t="shared" ref="Y71:Y81" si="18">IF($G71&gt;0,X71/$G71*100,"")</f>
        <v>0</v>
      </c>
      <c r="Z71" s="7">
        <v>0</v>
      </c>
      <c r="AA71" s="8">
        <f t="shared" ref="AA71:AA81" si="19">IF($G71&gt;0,Z71/$G71*100,"")</f>
        <v>0</v>
      </c>
    </row>
    <row r="72" spans="1:27" x14ac:dyDescent="0.25">
      <c r="A72" s="5">
        <v>67</v>
      </c>
      <c r="B72" s="5" t="s">
        <v>161</v>
      </c>
      <c r="C72" s="6" t="s">
        <v>162</v>
      </c>
      <c r="D72" s="6" t="s">
        <v>128</v>
      </c>
      <c r="E72" s="7">
        <v>346</v>
      </c>
      <c r="F72" s="7">
        <v>296</v>
      </c>
      <c r="G72" s="7">
        <v>296</v>
      </c>
      <c r="H72" s="7">
        <v>243</v>
      </c>
      <c r="I72" s="8">
        <f t="shared" si="10"/>
        <v>82.094594594594597</v>
      </c>
      <c r="J72" s="7">
        <v>203</v>
      </c>
      <c r="K72" s="8">
        <f t="shared" si="11"/>
        <v>68.581081081081081</v>
      </c>
      <c r="L72" s="7">
        <v>51</v>
      </c>
      <c r="M72" s="8">
        <f t="shared" si="12"/>
        <v>17.22972972972973</v>
      </c>
      <c r="N72" s="7">
        <v>84</v>
      </c>
      <c r="O72" s="8">
        <f t="shared" si="13"/>
        <v>28.378378378378379</v>
      </c>
      <c r="P72" s="7">
        <v>2</v>
      </c>
      <c r="Q72" s="8">
        <f t="shared" si="14"/>
        <v>0.67567567567567566</v>
      </c>
      <c r="R72" s="7">
        <v>9</v>
      </c>
      <c r="S72" s="8">
        <f t="shared" si="15"/>
        <v>3.0405405405405408</v>
      </c>
      <c r="T72" s="7">
        <v>0</v>
      </c>
      <c r="U72" s="8">
        <f t="shared" si="16"/>
        <v>0</v>
      </c>
      <c r="V72" s="7">
        <v>0</v>
      </c>
      <c r="W72" s="8">
        <f t="shared" si="17"/>
        <v>0</v>
      </c>
      <c r="X72" s="7">
        <v>0</v>
      </c>
      <c r="Y72" s="8">
        <f t="shared" si="18"/>
        <v>0</v>
      </c>
      <c r="Z72" s="7">
        <v>0</v>
      </c>
      <c r="AA72" s="8">
        <f t="shared" si="19"/>
        <v>0</v>
      </c>
    </row>
    <row r="73" spans="1:27" x14ac:dyDescent="0.25">
      <c r="A73" s="5">
        <v>68</v>
      </c>
      <c r="B73" s="5" t="s">
        <v>163</v>
      </c>
      <c r="C73" s="6" t="s">
        <v>164</v>
      </c>
      <c r="D73" s="6" t="s">
        <v>128</v>
      </c>
      <c r="E73" s="7">
        <v>187</v>
      </c>
      <c r="F73" s="7">
        <v>186</v>
      </c>
      <c r="G73" s="7">
        <v>186</v>
      </c>
      <c r="H73" s="7">
        <v>95</v>
      </c>
      <c r="I73" s="8">
        <f t="shared" si="10"/>
        <v>51.075268817204304</v>
      </c>
      <c r="J73" s="7">
        <v>60</v>
      </c>
      <c r="K73" s="8">
        <f t="shared" si="11"/>
        <v>32.258064516129032</v>
      </c>
      <c r="L73" s="7">
        <v>85</v>
      </c>
      <c r="M73" s="8">
        <f t="shared" si="12"/>
        <v>45.698924731182792</v>
      </c>
      <c r="N73" s="7">
        <v>101</v>
      </c>
      <c r="O73" s="8">
        <f t="shared" si="13"/>
        <v>54.3010752688172</v>
      </c>
      <c r="P73" s="7">
        <v>6</v>
      </c>
      <c r="Q73" s="8">
        <f t="shared" si="14"/>
        <v>3.225806451612903</v>
      </c>
      <c r="R73" s="7">
        <v>25</v>
      </c>
      <c r="S73" s="8">
        <f t="shared" si="15"/>
        <v>13.440860215053762</v>
      </c>
      <c r="T73" s="7">
        <v>0</v>
      </c>
      <c r="U73" s="8">
        <f t="shared" si="16"/>
        <v>0</v>
      </c>
      <c r="V73" s="7">
        <v>0</v>
      </c>
      <c r="W73" s="8">
        <f t="shared" si="17"/>
        <v>0</v>
      </c>
      <c r="X73" s="7">
        <v>0</v>
      </c>
      <c r="Y73" s="8">
        <f t="shared" si="18"/>
        <v>0</v>
      </c>
      <c r="Z73" s="7">
        <v>0</v>
      </c>
      <c r="AA73" s="8">
        <f t="shared" si="19"/>
        <v>0</v>
      </c>
    </row>
    <row r="74" spans="1:27" x14ac:dyDescent="0.25">
      <c r="A74" s="5">
        <v>69</v>
      </c>
      <c r="B74" s="5" t="s">
        <v>165</v>
      </c>
      <c r="C74" s="6" t="s">
        <v>166</v>
      </c>
      <c r="D74" s="6" t="s">
        <v>128</v>
      </c>
      <c r="E74" s="7">
        <v>80</v>
      </c>
      <c r="F74" s="7">
        <v>0</v>
      </c>
      <c r="G74" s="7">
        <v>0</v>
      </c>
      <c r="H74" s="7">
        <v>0</v>
      </c>
      <c r="I74" s="8" t="str">
        <f t="shared" si="10"/>
        <v/>
      </c>
      <c r="J74" s="7">
        <v>0</v>
      </c>
      <c r="K74" s="8" t="str">
        <f t="shared" si="11"/>
        <v/>
      </c>
      <c r="L74" s="7">
        <v>0</v>
      </c>
      <c r="M74" s="8" t="str">
        <f t="shared" si="12"/>
        <v/>
      </c>
      <c r="N74" s="7">
        <v>0</v>
      </c>
      <c r="O74" s="8" t="str">
        <f t="shared" si="13"/>
        <v/>
      </c>
      <c r="P74" s="7">
        <v>0</v>
      </c>
      <c r="Q74" s="8" t="str">
        <f t="shared" si="14"/>
        <v/>
      </c>
      <c r="R74" s="7">
        <v>0</v>
      </c>
      <c r="S74" s="8" t="str">
        <f t="shared" si="15"/>
        <v/>
      </c>
      <c r="T74" s="7">
        <v>0</v>
      </c>
      <c r="U74" s="8" t="str">
        <f t="shared" si="16"/>
        <v/>
      </c>
      <c r="V74" s="7">
        <v>0</v>
      </c>
      <c r="W74" s="8" t="str">
        <f t="shared" si="17"/>
        <v/>
      </c>
      <c r="X74" s="7">
        <v>0</v>
      </c>
      <c r="Y74" s="8" t="str">
        <f t="shared" si="18"/>
        <v/>
      </c>
      <c r="Z74" s="7">
        <v>0</v>
      </c>
      <c r="AA74" s="8" t="str">
        <f t="shared" si="19"/>
        <v/>
      </c>
    </row>
    <row r="75" spans="1:27" x14ac:dyDescent="0.25">
      <c r="A75" s="5">
        <v>70</v>
      </c>
      <c r="B75" s="5" t="s">
        <v>167</v>
      </c>
      <c r="C75" s="6" t="s">
        <v>168</v>
      </c>
      <c r="D75" s="6" t="s">
        <v>169</v>
      </c>
      <c r="E75" s="7">
        <v>457</v>
      </c>
      <c r="F75" s="7">
        <v>439</v>
      </c>
      <c r="G75" s="7">
        <v>439</v>
      </c>
      <c r="H75" s="7">
        <v>179</v>
      </c>
      <c r="I75" s="8">
        <f t="shared" si="10"/>
        <v>40.774487471526193</v>
      </c>
      <c r="J75" s="7">
        <v>97</v>
      </c>
      <c r="K75" s="8">
        <f t="shared" si="11"/>
        <v>22.095671981776764</v>
      </c>
      <c r="L75" s="7">
        <v>187</v>
      </c>
      <c r="M75" s="8">
        <f t="shared" si="12"/>
        <v>42.596810933940773</v>
      </c>
      <c r="N75" s="7">
        <v>219</v>
      </c>
      <c r="O75" s="8">
        <f t="shared" si="13"/>
        <v>49.886104783599087</v>
      </c>
      <c r="P75" s="7">
        <v>69</v>
      </c>
      <c r="Q75" s="8">
        <f t="shared" si="14"/>
        <v>15.717539863325742</v>
      </c>
      <c r="R75" s="7">
        <v>114</v>
      </c>
      <c r="S75" s="8">
        <f t="shared" si="15"/>
        <v>25.968109339407746</v>
      </c>
      <c r="T75" s="7">
        <v>4</v>
      </c>
      <c r="U75" s="8">
        <f t="shared" si="16"/>
        <v>0.91116173120728927</v>
      </c>
      <c r="V75" s="7">
        <v>9</v>
      </c>
      <c r="W75" s="8">
        <f t="shared" si="17"/>
        <v>2.0501138952164011</v>
      </c>
      <c r="X75" s="7">
        <v>0</v>
      </c>
      <c r="Y75" s="8">
        <f t="shared" si="18"/>
        <v>0</v>
      </c>
      <c r="Z75" s="7">
        <v>0</v>
      </c>
      <c r="AA75" s="8">
        <f t="shared" si="19"/>
        <v>0</v>
      </c>
    </row>
    <row r="76" spans="1:27" x14ac:dyDescent="0.25">
      <c r="A76" s="5">
        <v>71</v>
      </c>
      <c r="B76" s="5" t="s">
        <v>170</v>
      </c>
      <c r="C76" s="6" t="s">
        <v>171</v>
      </c>
      <c r="D76" s="6" t="s">
        <v>169</v>
      </c>
      <c r="E76" s="7">
        <v>89</v>
      </c>
      <c r="F76" s="7">
        <v>56</v>
      </c>
      <c r="G76" s="7">
        <v>0</v>
      </c>
      <c r="H76" s="7">
        <v>0</v>
      </c>
      <c r="I76" s="8" t="str">
        <f t="shared" si="10"/>
        <v/>
      </c>
      <c r="J76" s="7">
        <v>0</v>
      </c>
      <c r="K76" s="8" t="str">
        <f t="shared" si="11"/>
        <v/>
      </c>
      <c r="L76" s="7">
        <v>0</v>
      </c>
      <c r="M76" s="8" t="str">
        <f t="shared" si="12"/>
        <v/>
      </c>
      <c r="N76" s="7">
        <v>0</v>
      </c>
      <c r="O76" s="8" t="str">
        <f t="shared" si="13"/>
        <v/>
      </c>
      <c r="P76" s="7">
        <v>0</v>
      </c>
      <c r="Q76" s="8" t="str">
        <f t="shared" si="14"/>
        <v/>
      </c>
      <c r="R76" s="7">
        <v>0</v>
      </c>
      <c r="S76" s="8" t="str">
        <f t="shared" si="15"/>
        <v/>
      </c>
      <c r="T76" s="7">
        <v>0</v>
      </c>
      <c r="U76" s="8" t="str">
        <f t="shared" si="16"/>
        <v/>
      </c>
      <c r="V76" s="7">
        <v>0</v>
      </c>
      <c r="W76" s="8" t="str">
        <f t="shared" si="17"/>
        <v/>
      </c>
      <c r="X76" s="7">
        <v>0</v>
      </c>
      <c r="Y76" s="8" t="str">
        <f t="shared" si="18"/>
        <v/>
      </c>
      <c r="Z76" s="7">
        <v>0</v>
      </c>
      <c r="AA76" s="8" t="str">
        <f t="shared" si="19"/>
        <v/>
      </c>
    </row>
    <row r="77" spans="1:27" x14ac:dyDescent="0.25">
      <c r="A77" s="5">
        <v>72</v>
      </c>
      <c r="B77" s="5" t="s">
        <v>172</v>
      </c>
      <c r="C77" s="6" t="s">
        <v>173</v>
      </c>
      <c r="D77" s="6" t="s">
        <v>169</v>
      </c>
      <c r="E77" s="7">
        <v>309</v>
      </c>
      <c r="F77" s="7">
        <v>261</v>
      </c>
      <c r="G77" s="7">
        <v>261</v>
      </c>
      <c r="H77" s="7">
        <v>242</v>
      </c>
      <c r="I77" s="8">
        <f t="shared" si="10"/>
        <v>92.720306513409966</v>
      </c>
      <c r="J77" s="7">
        <v>204</v>
      </c>
      <c r="K77" s="8">
        <f t="shared" si="11"/>
        <v>78.160919540229884</v>
      </c>
      <c r="L77" s="7">
        <v>19</v>
      </c>
      <c r="M77" s="8">
        <f t="shared" si="12"/>
        <v>7.2796934865900385</v>
      </c>
      <c r="N77" s="7">
        <v>55</v>
      </c>
      <c r="O77" s="8">
        <f t="shared" si="13"/>
        <v>21.072796934865899</v>
      </c>
      <c r="P77" s="7">
        <v>0</v>
      </c>
      <c r="Q77" s="8">
        <f t="shared" si="14"/>
        <v>0</v>
      </c>
      <c r="R77" s="7">
        <v>2</v>
      </c>
      <c r="S77" s="8">
        <f t="shared" si="15"/>
        <v>0.76628352490421447</v>
      </c>
      <c r="T77" s="7">
        <v>0</v>
      </c>
      <c r="U77" s="8">
        <f t="shared" si="16"/>
        <v>0</v>
      </c>
      <c r="V77" s="7">
        <v>0</v>
      </c>
      <c r="W77" s="8">
        <f t="shared" si="17"/>
        <v>0</v>
      </c>
      <c r="X77" s="7">
        <v>0</v>
      </c>
      <c r="Y77" s="8">
        <f t="shared" si="18"/>
        <v>0</v>
      </c>
      <c r="Z77" s="7">
        <v>0</v>
      </c>
      <c r="AA77" s="8">
        <f t="shared" si="19"/>
        <v>0</v>
      </c>
    </row>
    <row r="78" spans="1:27" x14ac:dyDescent="0.25">
      <c r="A78" s="5">
        <v>73</v>
      </c>
      <c r="B78" s="5" t="s">
        <v>174</v>
      </c>
      <c r="C78" s="6" t="s">
        <v>175</v>
      </c>
      <c r="D78" s="6" t="s">
        <v>169</v>
      </c>
      <c r="E78" s="7">
        <v>350</v>
      </c>
      <c r="F78" s="7">
        <v>307</v>
      </c>
      <c r="G78" s="7">
        <v>307</v>
      </c>
      <c r="H78" s="7">
        <v>218</v>
      </c>
      <c r="I78" s="8">
        <f t="shared" si="10"/>
        <v>71.009771986970676</v>
      </c>
      <c r="J78" s="7">
        <v>177</v>
      </c>
      <c r="K78" s="8">
        <f t="shared" si="11"/>
        <v>57.654723127035837</v>
      </c>
      <c r="L78" s="7">
        <v>70</v>
      </c>
      <c r="M78" s="8">
        <f t="shared" si="12"/>
        <v>22.801302931596091</v>
      </c>
      <c r="N78" s="7">
        <v>101</v>
      </c>
      <c r="O78" s="8">
        <f t="shared" si="13"/>
        <v>32.899022801302927</v>
      </c>
      <c r="P78" s="7">
        <v>19</v>
      </c>
      <c r="Q78" s="8">
        <f t="shared" si="14"/>
        <v>6.1889250814332248</v>
      </c>
      <c r="R78" s="7">
        <v>26</v>
      </c>
      <c r="S78" s="8">
        <f t="shared" si="15"/>
        <v>8.4690553745928341</v>
      </c>
      <c r="T78" s="7">
        <v>0</v>
      </c>
      <c r="U78" s="8">
        <f t="shared" si="16"/>
        <v>0</v>
      </c>
      <c r="V78" s="7">
        <v>3</v>
      </c>
      <c r="W78" s="8">
        <f t="shared" si="17"/>
        <v>0.97719869706840379</v>
      </c>
      <c r="X78" s="7">
        <v>0</v>
      </c>
      <c r="Y78" s="8">
        <f t="shared" si="18"/>
        <v>0</v>
      </c>
      <c r="Z78" s="7">
        <v>0</v>
      </c>
      <c r="AA78" s="8">
        <f t="shared" si="19"/>
        <v>0</v>
      </c>
    </row>
    <row r="79" spans="1:27" s="11" customFormat="1" x14ac:dyDescent="0.25">
      <c r="A79" s="13" t="s">
        <v>176</v>
      </c>
      <c r="B79" s="13"/>
      <c r="C79" s="13"/>
      <c r="D79" s="13"/>
      <c r="E79" s="9">
        <f>SUM(E6:E78)</f>
        <v>19117</v>
      </c>
      <c r="F79" s="9">
        <f>SUM(F6:F78)</f>
        <v>14414</v>
      </c>
      <c r="G79" s="9">
        <f>SUM(G6:G78)</f>
        <v>14071</v>
      </c>
      <c r="H79" s="9">
        <f>SUM(H6:H78)</f>
        <v>8554</v>
      </c>
      <c r="I79" s="10">
        <f t="shared" si="10"/>
        <v>60.791699239570754</v>
      </c>
      <c r="J79" s="9">
        <f>SUM(J6:J78)</f>
        <v>6371</v>
      </c>
      <c r="K79" s="10">
        <f t="shared" si="11"/>
        <v>45.277521142775925</v>
      </c>
      <c r="L79" s="9">
        <f>SUM(L6:L78)</f>
        <v>4175</v>
      </c>
      <c r="M79" s="10">
        <f t="shared" si="12"/>
        <v>29.670954445313054</v>
      </c>
      <c r="N79" s="9">
        <f>SUM(N6:N78)</f>
        <v>5385</v>
      </c>
      <c r="O79" s="10">
        <f t="shared" si="13"/>
        <v>38.270201122876841</v>
      </c>
      <c r="P79" s="9">
        <f>SUM(P6:P78)</f>
        <v>1285</v>
      </c>
      <c r="Q79" s="10">
        <f t="shared" si="14"/>
        <v>9.1322578352640189</v>
      </c>
      <c r="R79" s="9">
        <f>SUM(R6:R78)</f>
        <v>2118</v>
      </c>
      <c r="S79" s="10">
        <f t="shared" si="15"/>
        <v>15.052235093454621</v>
      </c>
      <c r="T79" s="9">
        <f>SUM(T6:T78)</f>
        <v>57</v>
      </c>
      <c r="U79" s="10">
        <f t="shared" si="16"/>
        <v>0.40508847985217827</v>
      </c>
      <c r="V79" s="9">
        <f>SUM(V6:V78)</f>
        <v>197</v>
      </c>
      <c r="W79" s="10">
        <f t="shared" si="17"/>
        <v>1.4000426408926161</v>
      </c>
      <c r="X79" s="9">
        <f>SUM(X6:X78)</f>
        <v>0</v>
      </c>
      <c r="Y79" s="10">
        <f t="shared" si="18"/>
        <v>0</v>
      </c>
      <c r="Z79" s="9">
        <f>SUM(Z6:Z78)</f>
        <v>0</v>
      </c>
      <c r="AA79" s="10">
        <f t="shared" si="19"/>
        <v>0</v>
      </c>
    </row>
    <row r="80" spans="1:27" x14ac:dyDescent="0.25">
      <c r="A80" s="14" t="s">
        <v>177</v>
      </c>
      <c r="B80" s="14"/>
      <c r="C80" s="14"/>
      <c r="D80" s="14"/>
      <c r="E80" s="7">
        <v>3029</v>
      </c>
      <c r="F80" s="7">
        <v>2072</v>
      </c>
      <c r="G80" s="7">
        <v>258</v>
      </c>
      <c r="H80" s="7">
        <v>174</v>
      </c>
      <c r="I80" s="8">
        <f t="shared" si="10"/>
        <v>67.441860465116278</v>
      </c>
      <c r="J80" s="7">
        <v>155</v>
      </c>
      <c r="K80" s="8">
        <f t="shared" si="11"/>
        <v>60.077519379844958</v>
      </c>
      <c r="L80" s="7">
        <v>57</v>
      </c>
      <c r="M80" s="8">
        <f t="shared" si="12"/>
        <v>22.093023255813954</v>
      </c>
      <c r="N80" s="7">
        <v>59</v>
      </c>
      <c r="O80" s="8">
        <f t="shared" si="13"/>
        <v>22.868217054263564</v>
      </c>
      <c r="P80" s="7">
        <v>27</v>
      </c>
      <c r="Q80" s="8">
        <f t="shared" si="14"/>
        <v>10.465116279069768</v>
      </c>
      <c r="R80" s="7">
        <v>41</v>
      </c>
      <c r="S80" s="8">
        <f t="shared" si="15"/>
        <v>15.891472868217054</v>
      </c>
      <c r="T80" s="7">
        <v>0</v>
      </c>
      <c r="U80" s="8">
        <f t="shared" si="16"/>
        <v>0</v>
      </c>
      <c r="V80" s="7">
        <v>3</v>
      </c>
      <c r="W80" s="8">
        <f t="shared" si="17"/>
        <v>1.1627906976744187</v>
      </c>
      <c r="X80" s="7">
        <v>0</v>
      </c>
      <c r="Y80" s="8">
        <f t="shared" si="18"/>
        <v>0</v>
      </c>
      <c r="Z80" s="7">
        <v>0</v>
      </c>
      <c r="AA80" s="8">
        <f t="shared" si="19"/>
        <v>0</v>
      </c>
    </row>
    <row r="81" spans="1:27" x14ac:dyDescent="0.25">
      <c r="A81" s="15" t="s">
        <v>178</v>
      </c>
      <c r="B81" s="16"/>
      <c r="C81" s="16"/>
      <c r="D81" s="17"/>
      <c r="E81" s="7">
        <v>22146</v>
      </c>
      <c r="F81" s="7">
        <v>16486</v>
      </c>
      <c r="G81" s="7">
        <v>14329</v>
      </c>
      <c r="H81" s="7">
        <v>8728</v>
      </c>
      <c r="I81" s="8">
        <f t="shared" si="10"/>
        <v>60.911438341824272</v>
      </c>
      <c r="J81" s="7">
        <v>6526</v>
      </c>
      <c r="K81" s="8">
        <f t="shared" si="11"/>
        <v>45.544001674924978</v>
      </c>
      <c r="L81" s="7">
        <v>4232</v>
      </c>
      <c r="M81" s="8">
        <f t="shared" si="12"/>
        <v>29.534510433386842</v>
      </c>
      <c r="N81" s="7">
        <v>5444</v>
      </c>
      <c r="O81" s="8">
        <f t="shared" si="13"/>
        <v>37.992881568846393</v>
      </c>
      <c r="P81" s="7">
        <v>1312</v>
      </c>
      <c r="Q81" s="8">
        <f t="shared" si="14"/>
        <v>9.1562565426756919</v>
      </c>
      <c r="R81" s="7">
        <v>2159</v>
      </c>
      <c r="S81" s="8">
        <f t="shared" si="15"/>
        <v>15.067345941796356</v>
      </c>
      <c r="T81" s="7">
        <v>57</v>
      </c>
      <c r="U81" s="8">
        <f t="shared" si="16"/>
        <v>0.39779468211319702</v>
      </c>
      <c r="V81" s="7">
        <v>200</v>
      </c>
      <c r="W81" s="8">
        <f t="shared" si="17"/>
        <v>1.3957708144322702</v>
      </c>
      <c r="X81" s="7">
        <v>0</v>
      </c>
      <c r="Y81" s="8">
        <f t="shared" si="18"/>
        <v>0</v>
      </c>
      <c r="Z81" s="7">
        <v>0</v>
      </c>
      <c r="AA81" s="8">
        <f t="shared" si="19"/>
        <v>0</v>
      </c>
    </row>
  </sheetData>
  <mergeCells count="19">
    <mergeCell ref="C1:D1"/>
    <mergeCell ref="H1:AA1"/>
    <mergeCell ref="C2:D2"/>
    <mergeCell ref="H2:AA2"/>
    <mergeCell ref="L4:O4"/>
    <mergeCell ref="P4:S4"/>
    <mergeCell ref="T4:W4"/>
    <mergeCell ref="X4:AA4"/>
    <mergeCell ref="F4:F5"/>
    <mergeCell ref="A79:D79"/>
    <mergeCell ref="A80:D80"/>
    <mergeCell ref="A81:D81"/>
    <mergeCell ref="G4:G5"/>
    <mergeCell ref="H4:K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abSelected="1" topLeftCell="H1" workbookViewId="0">
      <selection activeCell="G18" sqref="G18"/>
    </sheetView>
  </sheetViews>
  <sheetFormatPr defaultRowHeight="15" x14ac:dyDescent="0.25"/>
  <cols>
    <col min="1" max="1" width="4" style="1" bestFit="1" customWidth="1"/>
    <col min="2" max="2" width="10.28515625" style="1" bestFit="1" customWidth="1"/>
    <col min="3" max="3" width="28.42578125" style="1" bestFit="1" customWidth="1"/>
    <col min="4" max="4" width="22.5703125" style="1" bestFit="1" customWidth="1"/>
    <col min="5" max="16384" width="9.140625" style="1"/>
  </cols>
  <sheetData>
    <row r="1" spans="1:27" ht="18.75" x14ac:dyDescent="0.3">
      <c r="C1" s="20" t="s">
        <v>182</v>
      </c>
      <c r="D1" s="20"/>
      <c r="H1" s="21" t="s">
        <v>184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8.75" x14ac:dyDescent="0.3">
      <c r="C2" s="22" t="s">
        <v>183</v>
      </c>
      <c r="D2" s="22"/>
      <c r="H2" s="21" t="s">
        <v>188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x14ac:dyDescent="0.25">
      <c r="A3" s="12"/>
      <c r="B3" s="12"/>
    </row>
    <row r="4" spans="1:27" s="2" customFormat="1" ht="12.75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179</v>
      </c>
      <c r="H4" s="19" t="s">
        <v>7</v>
      </c>
      <c r="I4" s="19"/>
      <c r="J4" s="19"/>
      <c r="K4" s="19"/>
      <c r="L4" s="19" t="s">
        <v>8</v>
      </c>
      <c r="M4" s="19"/>
      <c r="N4" s="19"/>
      <c r="O4" s="19"/>
      <c r="P4" s="19" t="s">
        <v>9</v>
      </c>
      <c r="Q4" s="19"/>
      <c r="R4" s="19"/>
      <c r="S4" s="19"/>
      <c r="T4" s="19" t="s">
        <v>10</v>
      </c>
      <c r="U4" s="19"/>
      <c r="V4" s="19"/>
      <c r="W4" s="19"/>
      <c r="X4" s="19" t="s">
        <v>11</v>
      </c>
      <c r="Y4" s="19"/>
      <c r="Z4" s="19"/>
      <c r="AA4" s="19"/>
    </row>
    <row r="5" spans="1:27" s="4" customFormat="1" ht="38.25" x14ac:dyDescent="0.25">
      <c r="A5" s="18"/>
      <c r="B5" s="18"/>
      <c r="C5" s="18"/>
      <c r="D5" s="18"/>
      <c r="E5" s="18"/>
      <c r="F5" s="18"/>
      <c r="G5" s="18"/>
      <c r="H5" s="3" t="s">
        <v>12</v>
      </c>
      <c r="I5" s="3" t="s">
        <v>13</v>
      </c>
      <c r="J5" s="3" t="s">
        <v>14</v>
      </c>
      <c r="K5" s="3" t="s">
        <v>13</v>
      </c>
      <c r="L5" s="3" t="s">
        <v>12</v>
      </c>
      <c r="M5" s="3" t="s">
        <v>13</v>
      </c>
      <c r="N5" s="3" t="s">
        <v>14</v>
      </c>
      <c r="O5" s="3" t="s">
        <v>13</v>
      </c>
      <c r="P5" s="3" t="s">
        <v>12</v>
      </c>
      <c r="Q5" s="3" t="s">
        <v>13</v>
      </c>
      <c r="R5" s="3" t="s">
        <v>14</v>
      </c>
      <c r="S5" s="3" t="s">
        <v>13</v>
      </c>
      <c r="T5" s="3" t="s">
        <v>12</v>
      </c>
      <c r="U5" s="3" t="s">
        <v>13</v>
      </c>
      <c r="V5" s="3" t="s">
        <v>14</v>
      </c>
      <c r="W5" s="3" t="s">
        <v>13</v>
      </c>
      <c r="X5" s="3" t="s">
        <v>12</v>
      </c>
      <c r="Y5" s="3" t="s">
        <v>13</v>
      </c>
      <c r="Z5" s="3" t="s">
        <v>14</v>
      </c>
      <c r="AA5" s="3" t="s">
        <v>13</v>
      </c>
    </row>
    <row r="6" spans="1:27" x14ac:dyDescent="0.25">
      <c r="A6" s="5">
        <v>1</v>
      </c>
      <c r="B6" s="5" t="s">
        <v>15</v>
      </c>
      <c r="C6" s="6" t="s">
        <v>16</v>
      </c>
      <c r="D6" s="6" t="s">
        <v>17</v>
      </c>
      <c r="E6" s="7">
        <v>247</v>
      </c>
      <c r="F6" s="7">
        <v>134</v>
      </c>
      <c r="G6" s="7">
        <v>82</v>
      </c>
      <c r="H6" s="7">
        <v>34</v>
      </c>
      <c r="I6" s="8">
        <f>IF($G6&gt;0,H6/$G6*100,"")</f>
        <v>41.463414634146339</v>
      </c>
      <c r="J6" s="7">
        <v>17</v>
      </c>
      <c r="K6" s="8">
        <f>IF($G6&gt;0,J6/$G6*100,"")</f>
        <v>20.73170731707317</v>
      </c>
      <c r="L6" s="7">
        <v>38</v>
      </c>
      <c r="M6" s="8">
        <f>IF($G6&gt;0,L6/$G6*100,"")</f>
        <v>46.341463414634148</v>
      </c>
      <c r="N6" s="7">
        <v>44</v>
      </c>
      <c r="O6" s="8">
        <f>IF($G6&gt;0,N6/$G6*100,"")</f>
        <v>53.658536585365859</v>
      </c>
      <c r="P6" s="7">
        <v>10</v>
      </c>
      <c r="Q6" s="8">
        <f>IF($G6&gt;0,P6/$G6*100,"")</f>
        <v>12.195121951219512</v>
      </c>
      <c r="R6" s="7">
        <v>21</v>
      </c>
      <c r="S6" s="8">
        <f>IF($G6&gt;0,R6/$G6*100,"")</f>
        <v>25.609756097560975</v>
      </c>
      <c r="T6" s="7">
        <v>0</v>
      </c>
      <c r="U6" s="8">
        <f>IF($G6&gt;0,T6/$G6*100,"")</f>
        <v>0</v>
      </c>
      <c r="V6" s="7">
        <v>0</v>
      </c>
      <c r="W6" s="8">
        <f>IF($G6&gt;0,V6/$G6*100,"")</f>
        <v>0</v>
      </c>
      <c r="X6" s="7">
        <v>0</v>
      </c>
      <c r="Y6" s="8">
        <f>IF($G6&gt;0,X6/$G6*100,"")</f>
        <v>0</v>
      </c>
      <c r="Z6" s="7">
        <v>0</v>
      </c>
      <c r="AA6" s="8">
        <f>IF($G6&gt;0,Z6/$G6*100,"")</f>
        <v>0</v>
      </c>
    </row>
    <row r="7" spans="1:27" x14ac:dyDescent="0.25">
      <c r="A7" s="5">
        <v>2</v>
      </c>
      <c r="B7" s="5" t="s">
        <v>18</v>
      </c>
      <c r="C7" s="6" t="s">
        <v>19</v>
      </c>
      <c r="D7" s="6" t="s">
        <v>17</v>
      </c>
      <c r="E7" s="7">
        <v>13</v>
      </c>
      <c r="F7" s="7">
        <v>0</v>
      </c>
      <c r="G7" s="7">
        <v>0</v>
      </c>
      <c r="H7" s="7">
        <v>0</v>
      </c>
      <c r="I7" s="8" t="str">
        <f t="shared" ref="I7:I70" si="0">IF($G7&gt;0,H7/$G7*100,"")</f>
        <v/>
      </c>
      <c r="J7" s="7">
        <v>0</v>
      </c>
      <c r="K7" s="8" t="str">
        <f t="shared" ref="K7:K70" si="1">IF($G7&gt;0,J7/$G7*100,"")</f>
        <v/>
      </c>
      <c r="L7" s="7">
        <v>0</v>
      </c>
      <c r="M7" s="8" t="str">
        <f t="shared" ref="M7:M70" si="2">IF($G7&gt;0,L7/$G7*100,"")</f>
        <v/>
      </c>
      <c r="N7" s="7">
        <v>0</v>
      </c>
      <c r="O7" s="8" t="str">
        <f t="shared" ref="O7:O70" si="3">IF($G7&gt;0,N7/$G7*100,"")</f>
        <v/>
      </c>
      <c r="P7" s="7">
        <v>0</v>
      </c>
      <c r="Q7" s="8" t="str">
        <f t="shared" ref="Q7:Q70" si="4">IF($G7&gt;0,P7/$G7*100,"")</f>
        <v/>
      </c>
      <c r="R7" s="7">
        <v>0</v>
      </c>
      <c r="S7" s="8" t="str">
        <f t="shared" ref="S7:S70" si="5">IF($G7&gt;0,R7/$G7*100,"")</f>
        <v/>
      </c>
      <c r="T7" s="7">
        <v>0</v>
      </c>
      <c r="U7" s="8" t="str">
        <f t="shared" ref="U7:U70" si="6">IF($G7&gt;0,T7/$G7*100,"")</f>
        <v/>
      </c>
      <c r="V7" s="7">
        <v>0</v>
      </c>
      <c r="W7" s="8" t="str">
        <f t="shared" ref="W7:W70" si="7">IF($G7&gt;0,V7/$G7*100,"")</f>
        <v/>
      </c>
      <c r="X7" s="7">
        <v>0</v>
      </c>
      <c r="Y7" s="8" t="str">
        <f t="shared" ref="Y7:Y70" si="8">IF($G7&gt;0,X7/$G7*100,"")</f>
        <v/>
      </c>
      <c r="Z7" s="7">
        <v>0</v>
      </c>
      <c r="AA7" s="8" t="str">
        <f t="shared" ref="AA7:AA70" si="9">IF($G7&gt;0,Z7/$G7*100,"")</f>
        <v/>
      </c>
    </row>
    <row r="8" spans="1:27" x14ac:dyDescent="0.25">
      <c r="A8" s="5">
        <v>3</v>
      </c>
      <c r="B8" s="5" t="s">
        <v>20</v>
      </c>
      <c r="C8" s="6" t="s">
        <v>21</v>
      </c>
      <c r="D8" s="6" t="s">
        <v>17</v>
      </c>
      <c r="E8" s="7">
        <v>242</v>
      </c>
      <c r="F8" s="7">
        <v>157</v>
      </c>
      <c r="G8" s="7">
        <v>53</v>
      </c>
      <c r="H8" s="7">
        <v>9</v>
      </c>
      <c r="I8" s="8">
        <f t="shared" si="0"/>
        <v>16.981132075471699</v>
      </c>
      <c r="J8" s="7">
        <v>6</v>
      </c>
      <c r="K8" s="8">
        <f t="shared" si="1"/>
        <v>11.320754716981133</v>
      </c>
      <c r="L8" s="7">
        <v>22</v>
      </c>
      <c r="M8" s="8">
        <f t="shared" si="2"/>
        <v>41.509433962264154</v>
      </c>
      <c r="N8" s="7">
        <v>19</v>
      </c>
      <c r="O8" s="8">
        <f t="shared" si="3"/>
        <v>35.849056603773583</v>
      </c>
      <c r="P8" s="7">
        <v>18</v>
      </c>
      <c r="Q8" s="8">
        <f t="shared" si="4"/>
        <v>33.962264150943398</v>
      </c>
      <c r="R8" s="7">
        <v>22</v>
      </c>
      <c r="S8" s="8">
        <f t="shared" si="5"/>
        <v>41.509433962264154</v>
      </c>
      <c r="T8" s="7">
        <v>4</v>
      </c>
      <c r="U8" s="8">
        <f t="shared" si="6"/>
        <v>7.5471698113207548</v>
      </c>
      <c r="V8" s="7">
        <v>6</v>
      </c>
      <c r="W8" s="8">
        <f t="shared" si="7"/>
        <v>11.320754716981133</v>
      </c>
      <c r="X8" s="7">
        <v>0</v>
      </c>
      <c r="Y8" s="8">
        <f t="shared" si="8"/>
        <v>0</v>
      </c>
      <c r="Z8" s="7">
        <v>0</v>
      </c>
      <c r="AA8" s="8">
        <f t="shared" si="9"/>
        <v>0</v>
      </c>
    </row>
    <row r="9" spans="1:27" x14ac:dyDescent="0.25">
      <c r="A9" s="5">
        <v>4</v>
      </c>
      <c r="B9" s="5" t="s">
        <v>22</v>
      </c>
      <c r="C9" s="6" t="s">
        <v>23</v>
      </c>
      <c r="D9" s="6" t="s">
        <v>24</v>
      </c>
      <c r="E9" s="7">
        <v>424</v>
      </c>
      <c r="F9" s="7">
        <v>352</v>
      </c>
      <c r="G9" s="7">
        <v>204</v>
      </c>
      <c r="H9" s="7">
        <v>108</v>
      </c>
      <c r="I9" s="8">
        <f t="shared" si="0"/>
        <v>52.941176470588239</v>
      </c>
      <c r="J9" s="7">
        <v>74</v>
      </c>
      <c r="K9" s="8">
        <f t="shared" si="1"/>
        <v>36.274509803921568</v>
      </c>
      <c r="L9" s="7">
        <v>77</v>
      </c>
      <c r="M9" s="8">
        <f t="shared" si="2"/>
        <v>37.745098039215684</v>
      </c>
      <c r="N9" s="7">
        <v>94</v>
      </c>
      <c r="O9" s="8">
        <f t="shared" si="3"/>
        <v>46.078431372549019</v>
      </c>
      <c r="P9" s="7">
        <v>18</v>
      </c>
      <c r="Q9" s="8">
        <f t="shared" si="4"/>
        <v>8.8235294117647065</v>
      </c>
      <c r="R9" s="7">
        <v>31</v>
      </c>
      <c r="S9" s="8">
        <f t="shared" si="5"/>
        <v>15.196078431372548</v>
      </c>
      <c r="T9" s="7">
        <v>1</v>
      </c>
      <c r="U9" s="8">
        <f t="shared" si="6"/>
        <v>0.49019607843137253</v>
      </c>
      <c r="V9" s="7">
        <v>5</v>
      </c>
      <c r="W9" s="8">
        <f t="shared" si="7"/>
        <v>2.4509803921568629</v>
      </c>
      <c r="X9" s="7">
        <v>0</v>
      </c>
      <c r="Y9" s="8">
        <f t="shared" si="8"/>
        <v>0</v>
      </c>
      <c r="Z9" s="7">
        <v>0</v>
      </c>
      <c r="AA9" s="8">
        <f t="shared" si="9"/>
        <v>0</v>
      </c>
    </row>
    <row r="10" spans="1:27" x14ac:dyDescent="0.25">
      <c r="A10" s="5">
        <v>5</v>
      </c>
      <c r="B10" s="5" t="s">
        <v>25</v>
      </c>
      <c r="C10" s="6" t="s">
        <v>26</v>
      </c>
      <c r="D10" s="6" t="s">
        <v>24</v>
      </c>
      <c r="E10" s="7">
        <v>427</v>
      </c>
      <c r="F10" s="7">
        <v>327</v>
      </c>
      <c r="G10" s="7">
        <v>160</v>
      </c>
      <c r="H10" s="7">
        <v>87</v>
      </c>
      <c r="I10" s="8">
        <f t="shared" si="0"/>
        <v>54.374999999999993</v>
      </c>
      <c r="J10" s="7">
        <v>64</v>
      </c>
      <c r="K10" s="8">
        <f t="shared" si="1"/>
        <v>40</v>
      </c>
      <c r="L10" s="7">
        <v>65</v>
      </c>
      <c r="M10" s="8">
        <f t="shared" si="2"/>
        <v>40.625</v>
      </c>
      <c r="N10" s="7">
        <v>77</v>
      </c>
      <c r="O10" s="8">
        <f t="shared" si="3"/>
        <v>48.125</v>
      </c>
      <c r="P10" s="7">
        <v>8</v>
      </c>
      <c r="Q10" s="8">
        <f t="shared" si="4"/>
        <v>5</v>
      </c>
      <c r="R10" s="7">
        <v>19</v>
      </c>
      <c r="S10" s="8">
        <f t="shared" si="5"/>
        <v>11.875</v>
      </c>
      <c r="T10" s="7">
        <v>0</v>
      </c>
      <c r="U10" s="8">
        <f t="shared" si="6"/>
        <v>0</v>
      </c>
      <c r="V10" s="7">
        <v>0</v>
      </c>
      <c r="W10" s="8">
        <f t="shared" si="7"/>
        <v>0</v>
      </c>
      <c r="X10" s="7">
        <v>0</v>
      </c>
      <c r="Y10" s="8">
        <f t="shared" si="8"/>
        <v>0</v>
      </c>
      <c r="Z10" s="7">
        <v>0</v>
      </c>
      <c r="AA10" s="8">
        <f t="shared" si="9"/>
        <v>0</v>
      </c>
    </row>
    <row r="11" spans="1:27" x14ac:dyDescent="0.25">
      <c r="A11" s="5">
        <v>6</v>
      </c>
      <c r="B11" s="5" t="s">
        <v>27</v>
      </c>
      <c r="C11" s="6" t="s">
        <v>28</v>
      </c>
      <c r="D11" s="6" t="s">
        <v>24</v>
      </c>
      <c r="E11" s="7">
        <v>11</v>
      </c>
      <c r="F11" s="7">
        <v>3</v>
      </c>
      <c r="G11" s="7">
        <v>3</v>
      </c>
      <c r="H11" s="7">
        <v>2</v>
      </c>
      <c r="I11" s="8">
        <f t="shared" si="0"/>
        <v>66.666666666666657</v>
      </c>
      <c r="J11" s="7">
        <v>2</v>
      </c>
      <c r="K11" s="8">
        <f t="shared" si="1"/>
        <v>66.666666666666657</v>
      </c>
      <c r="L11" s="7">
        <v>1</v>
      </c>
      <c r="M11" s="8">
        <f t="shared" si="2"/>
        <v>33.333333333333329</v>
      </c>
      <c r="N11" s="7">
        <v>0</v>
      </c>
      <c r="O11" s="8">
        <f t="shared" si="3"/>
        <v>0</v>
      </c>
      <c r="P11" s="7">
        <v>0</v>
      </c>
      <c r="Q11" s="8">
        <f t="shared" si="4"/>
        <v>0</v>
      </c>
      <c r="R11" s="7">
        <v>1</v>
      </c>
      <c r="S11" s="8">
        <f t="shared" si="5"/>
        <v>33.333333333333329</v>
      </c>
      <c r="T11" s="7">
        <v>0</v>
      </c>
      <c r="U11" s="8">
        <f t="shared" si="6"/>
        <v>0</v>
      </c>
      <c r="V11" s="7">
        <v>0</v>
      </c>
      <c r="W11" s="8">
        <f t="shared" si="7"/>
        <v>0</v>
      </c>
      <c r="X11" s="7">
        <v>0</v>
      </c>
      <c r="Y11" s="8">
        <f t="shared" si="8"/>
        <v>0</v>
      </c>
      <c r="Z11" s="7">
        <v>0</v>
      </c>
      <c r="AA11" s="8">
        <f t="shared" si="9"/>
        <v>0</v>
      </c>
    </row>
    <row r="12" spans="1:27" x14ac:dyDescent="0.25">
      <c r="A12" s="5">
        <v>7</v>
      </c>
      <c r="B12" s="5" t="s">
        <v>29</v>
      </c>
      <c r="C12" s="6" t="s">
        <v>30</v>
      </c>
      <c r="D12" s="6" t="s">
        <v>31</v>
      </c>
      <c r="E12" s="7">
        <v>593</v>
      </c>
      <c r="F12" s="7">
        <v>550</v>
      </c>
      <c r="G12" s="7">
        <v>142</v>
      </c>
      <c r="H12" s="7">
        <v>29</v>
      </c>
      <c r="I12" s="8">
        <f t="shared" si="0"/>
        <v>20.422535211267608</v>
      </c>
      <c r="J12" s="7">
        <v>8</v>
      </c>
      <c r="K12" s="8">
        <f t="shared" si="1"/>
        <v>5.6338028169014089</v>
      </c>
      <c r="L12" s="7">
        <v>64</v>
      </c>
      <c r="M12" s="8">
        <f t="shared" si="2"/>
        <v>45.070422535211272</v>
      </c>
      <c r="N12" s="7">
        <v>68</v>
      </c>
      <c r="O12" s="8">
        <f t="shared" si="3"/>
        <v>47.887323943661968</v>
      </c>
      <c r="P12" s="7">
        <v>43</v>
      </c>
      <c r="Q12" s="8">
        <f t="shared" si="4"/>
        <v>30.281690140845068</v>
      </c>
      <c r="R12" s="7">
        <v>52</v>
      </c>
      <c r="S12" s="8">
        <f t="shared" si="5"/>
        <v>36.619718309859159</v>
      </c>
      <c r="T12" s="7">
        <v>6</v>
      </c>
      <c r="U12" s="8">
        <f t="shared" si="6"/>
        <v>4.225352112676056</v>
      </c>
      <c r="V12" s="7">
        <v>14</v>
      </c>
      <c r="W12" s="8">
        <f t="shared" si="7"/>
        <v>9.8591549295774641</v>
      </c>
      <c r="X12" s="7">
        <v>0</v>
      </c>
      <c r="Y12" s="8">
        <f t="shared" si="8"/>
        <v>0</v>
      </c>
      <c r="Z12" s="7">
        <v>0</v>
      </c>
      <c r="AA12" s="8">
        <f t="shared" si="9"/>
        <v>0</v>
      </c>
    </row>
    <row r="13" spans="1:27" x14ac:dyDescent="0.25">
      <c r="A13" s="5">
        <v>8</v>
      </c>
      <c r="B13" s="5" t="s">
        <v>32</v>
      </c>
      <c r="C13" s="6" t="s">
        <v>33</v>
      </c>
      <c r="D13" s="6" t="s">
        <v>31</v>
      </c>
      <c r="E13" s="7">
        <v>310</v>
      </c>
      <c r="F13" s="7">
        <v>144</v>
      </c>
      <c r="G13" s="7">
        <v>101</v>
      </c>
      <c r="H13" s="7">
        <v>58</v>
      </c>
      <c r="I13" s="8">
        <f t="shared" si="0"/>
        <v>57.42574257425742</v>
      </c>
      <c r="J13" s="7">
        <v>43</v>
      </c>
      <c r="K13" s="8">
        <f t="shared" si="1"/>
        <v>42.574257425742573</v>
      </c>
      <c r="L13" s="7">
        <v>36</v>
      </c>
      <c r="M13" s="8">
        <f t="shared" si="2"/>
        <v>35.64356435643564</v>
      </c>
      <c r="N13" s="7">
        <v>46</v>
      </c>
      <c r="O13" s="8">
        <f t="shared" si="3"/>
        <v>45.544554455445549</v>
      </c>
      <c r="P13" s="7">
        <v>7</v>
      </c>
      <c r="Q13" s="8">
        <f t="shared" si="4"/>
        <v>6.9306930693069315</v>
      </c>
      <c r="R13" s="7">
        <v>12</v>
      </c>
      <c r="S13" s="8">
        <f t="shared" si="5"/>
        <v>11.881188118811881</v>
      </c>
      <c r="T13" s="7">
        <v>0</v>
      </c>
      <c r="U13" s="8">
        <f t="shared" si="6"/>
        <v>0</v>
      </c>
      <c r="V13" s="7">
        <v>0</v>
      </c>
      <c r="W13" s="8">
        <f t="shared" si="7"/>
        <v>0</v>
      </c>
      <c r="X13" s="7">
        <v>0</v>
      </c>
      <c r="Y13" s="8">
        <f t="shared" si="8"/>
        <v>0</v>
      </c>
      <c r="Z13" s="7">
        <v>0</v>
      </c>
      <c r="AA13" s="8">
        <f t="shared" si="9"/>
        <v>0</v>
      </c>
    </row>
    <row r="14" spans="1:27" x14ac:dyDescent="0.25">
      <c r="A14" s="5">
        <v>9</v>
      </c>
      <c r="B14" s="5" t="s">
        <v>34</v>
      </c>
      <c r="C14" s="6" t="s">
        <v>35</v>
      </c>
      <c r="D14" s="6" t="s">
        <v>31</v>
      </c>
      <c r="E14" s="7">
        <v>159</v>
      </c>
      <c r="F14" s="7">
        <v>17</v>
      </c>
      <c r="G14" s="7">
        <v>17</v>
      </c>
      <c r="H14" s="7">
        <v>13</v>
      </c>
      <c r="I14" s="8">
        <f t="shared" si="0"/>
        <v>76.470588235294116</v>
      </c>
      <c r="J14" s="7">
        <v>9</v>
      </c>
      <c r="K14" s="8">
        <f t="shared" si="1"/>
        <v>52.941176470588239</v>
      </c>
      <c r="L14" s="7">
        <v>3</v>
      </c>
      <c r="M14" s="8">
        <f t="shared" si="2"/>
        <v>17.647058823529413</v>
      </c>
      <c r="N14" s="7">
        <v>7</v>
      </c>
      <c r="O14" s="8">
        <f t="shared" si="3"/>
        <v>41.17647058823529</v>
      </c>
      <c r="P14" s="7">
        <v>1</v>
      </c>
      <c r="Q14" s="8">
        <f t="shared" si="4"/>
        <v>5.8823529411764701</v>
      </c>
      <c r="R14" s="7">
        <v>1</v>
      </c>
      <c r="S14" s="8">
        <f t="shared" si="5"/>
        <v>5.8823529411764701</v>
      </c>
      <c r="T14" s="7">
        <v>0</v>
      </c>
      <c r="U14" s="8">
        <f t="shared" si="6"/>
        <v>0</v>
      </c>
      <c r="V14" s="7">
        <v>0</v>
      </c>
      <c r="W14" s="8">
        <f t="shared" si="7"/>
        <v>0</v>
      </c>
      <c r="X14" s="7">
        <v>0</v>
      </c>
      <c r="Y14" s="8">
        <f t="shared" si="8"/>
        <v>0</v>
      </c>
      <c r="Z14" s="7">
        <v>0</v>
      </c>
      <c r="AA14" s="8">
        <f t="shared" si="9"/>
        <v>0</v>
      </c>
    </row>
    <row r="15" spans="1:27" x14ac:dyDescent="0.25">
      <c r="A15" s="5">
        <v>10</v>
      </c>
      <c r="B15" s="5" t="s">
        <v>36</v>
      </c>
      <c r="C15" s="6" t="s">
        <v>37</v>
      </c>
      <c r="D15" s="6" t="s">
        <v>31</v>
      </c>
      <c r="E15" s="7">
        <v>515</v>
      </c>
      <c r="F15" s="7">
        <v>357</v>
      </c>
      <c r="G15" s="7">
        <v>254</v>
      </c>
      <c r="H15" s="7">
        <v>160</v>
      </c>
      <c r="I15" s="8">
        <f t="shared" si="0"/>
        <v>62.99212598425197</v>
      </c>
      <c r="J15" s="7">
        <v>106</v>
      </c>
      <c r="K15" s="8">
        <f t="shared" si="1"/>
        <v>41.732283464566926</v>
      </c>
      <c r="L15" s="7">
        <v>83</v>
      </c>
      <c r="M15" s="8">
        <f t="shared" si="2"/>
        <v>32.677165354330704</v>
      </c>
      <c r="N15" s="7">
        <v>122</v>
      </c>
      <c r="O15" s="8">
        <f t="shared" si="3"/>
        <v>48.031496062992126</v>
      </c>
      <c r="P15" s="7">
        <v>11</v>
      </c>
      <c r="Q15" s="8">
        <f t="shared" si="4"/>
        <v>4.3307086614173231</v>
      </c>
      <c r="R15" s="7">
        <v>26</v>
      </c>
      <c r="S15" s="8">
        <f t="shared" si="5"/>
        <v>10.236220472440944</v>
      </c>
      <c r="T15" s="7">
        <v>0</v>
      </c>
      <c r="U15" s="8">
        <f t="shared" si="6"/>
        <v>0</v>
      </c>
      <c r="V15" s="7">
        <v>0</v>
      </c>
      <c r="W15" s="8">
        <f t="shared" si="7"/>
        <v>0</v>
      </c>
      <c r="X15" s="7">
        <v>0</v>
      </c>
      <c r="Y15" s="8">
        <f t="shared" si="8"/>
        <v>0</v>
      </c>
      <c r="Z15" s="7">
        <v>0</v>
      </c>
      <c r="AA15" s="8">
        <f t="shared" si="9"/>
        <v>0</v>
      </c>
    </row>
    <row r="16" spans="1:27" x14ac:dyDescent="0.25">
      <c r="A16" s="5">
        <v>11</v>
      </c>
      <c r="B16" s="5" t="s">
        <v>38</v>
      </c>
      <c r="C16" s="6" t="s">
        <v>39</v>
      </c>
      <c r="D16" s="6" t="s">
        <v>31</v>
      </c>
      <c r="E16" s="7">
        <v>191</v>
      </c>
      <c r="F16" s="7">
        <v>153</v>
      </c>
      <c r="G16" s="7">
        <v>121</v>
      </c>
      <c r="H16" s="7">
        <v>74</v>
      </c>
      <c r="I16" s="8">
        <f t="shared" si="0"/>
        <v>61.157024793388423</v>
      </c>
      <c r="J16" s="7">
        <v>57</v>
      </c>
      <c r="K16" s="8">
        <f t="shared" si="1"/>
        <v>47.107438016528924</v>
      </c>
      <c r="L16" s="7">
        <v>41</v>
      </c>
      <c r="M16" s="8">
        <f t="shared" si="2"/>
        <v>33.884297520661157</v>
      </c>
      <c r="N16" s="7">
        <v>54</v>
      </c>
      <c r="O16" s="8">
        <f t="shared" si="3"/>
        <v>44.628099173553721</v>
      </c>
      <c r="P16" s="7">
        <v>6</v>
      </c>
      <c r="Q16" s="8">
        <f t="shared" si="4"/>
        <v>4.9586776859504136</v>
      </c>
      <c r="R16" s="7">
        <v>10</v>
      </c>
      <c r="S16" s="8">
        <f t="shared" si="5"/>
        <v>8.2644628099173563</v>
      </c>
      <c r="T16" s="7">
        <v>0</v>
      </c>
      <c r="U16" s="8">
        <f t="shared" si="6"/>
        <v>0</v>
      </c>
      <c r="V16" s="7">
        <v>0</v>
      </c>
      <c r="W16" s="8">
        <f t="shared" si="7"/>
        <v>0</v>
      </c>
      <c r="X16" s="7">
        <v>0</v>
      </c>
      <c r="Y16" s="8">
        <f t="shared" si="8"/>
        <v>0</v>
      </c>
      <c r="Z16" s="7">
        <v>0</v>
      </c>
      <c r="AA16" s="8">
        <f t="shared" si="9"/>
        <v>0</v>
      </c>
    </row>
    <row r="17" spans="1:27" x14ac:dyDescent="0.25">
      <c r="A17" s="5">
        <v>12</v>
      </c>
      <c r="B17" s="5" t="s">
        <v>40</v>
      </c>
      <c r="C17" s="6" t="s">
        <v>41</v>
      </c>
      <c r="D17" s="6" t="s">
        <v>42</v>
      </c>
      <c r="E17" s="7">
        <v>448</v>
      </c>
      <c r="F17" s="7">
        <v>404</v>
      </c>
      <c r="G17" s="7">
        <v>198</v>
      </c>
      <c r="H17" s="7">
        <v>100</v>
      </c>
      <c r="I17" s="8">
        <f t="shared" si="0"/>
        <v>50.505050505050505</v>
      </c>
      <c r="J17" s="7">
        <v>60</v>
      </c>
      <c r="K17" s="8">
        <f t="shared" si="1"/>
        <v>30.303030303030305</v>
      </c>
      <c r="L17" s="7">
        <v>80</v>
      </c>
      <c r="M17" s="8">
        <f t="shared" si="2"/>
        <v>40.404040404040401</v>
      </c>
      <c r="N17" s="7">
        <v>106</v>
      </c>
      <c r="O17" s="8">
        <f t="shared" si="3"/>
        <v>53.535353535353536</v>
      </c>
      <c r="P17" s="7">
        <v>18</v>
      </c>
      <c r="Q17" s="8">
        <f t="shared" si="4"/>
        <v>9.0909090909090917</v>
      </c>
      <c r="R17" s="7">
        <v>27</v>
      </c>
      <c r="S17" s="8">
        <f t="shared" si="5"/>
        <v>13.636363636363635</v>
      </c>
      <c r="T17" s="7">
        <v>0</v>
      </c>
      <c r="U17" s="8">
        <f t="shared" si="6"/>
        <v>0</v>
      </c>
      <c r="V17" s="7">
        <v>5</v>
      </c>
      <c r="W17" s="8">
        <f t="shared" si="7"/>
        <v>2.5252525252525251</v>
      </c>
      <c r="X17" s="7">
        <v>0</v>
      </c>
      <c r="Y17" s="8">
        <f t="shared" si="8"/>
        <v>0</v>
      </c>
      <c r="Z17" s="7">
        <v>0</v>
      </c>
      <c r="AA17" s="8">
        <f t="shared" si="9"/>
        <v>0</v>
      </c>
    </row>
    <row r="18" spans="1:27" x14ac:dyDescent="0.25">
      <c r="A18" s="5">
        <v>13</v>
      </c>
      <c r="B18" s="5" t="s">
        <v>43</v>
      </c>
      <c r="C18" s="6" t="s">
        <v>44</v>
      </c>
      <c r="D18" s="6" t="s">
        <v>42</v>
      </c>
      <c r="E18" s="7">
        <v>70</v>
      </c>
      <c r="F18" s="7">
        <v>10</v>
      </c>
      <c r="G18" s="7">
        <v>9</v>
      </c>
      <c r="H18" s="7">
        <v>9</v>
      </c>
      <c r="I18" s="8">
        <f t="shared" si="0"/>
        <v>100</v>
      </c>
      <c r="J18" s="7">
        <v>8</v>
      </c>
      <c r="K18" s="8">
        <f t="shared" si="1"/>
        <v>88.888888888888886</v>
      </c>
      <c r="L18" s="7">
        <v>0</v>
      </c>
      <c r="M18" s="8">
        <f t="shared" si="2"/>
        <v>0</v>
      </c>
      <c r="N18" s="7">
        <v>1</v>
      </c>
      <c r="O18" s="8">
        <f t="shared" si="3"/>
        <v>11.111111111111111</v>
      </c>
      <c r="P18" s="7">
        <v>0</v>
      </c>
      <c r="Q18" s="8">
        <f t="shared" si="4"/>
        <v>0</v>
      </c>
      <c r="R18" s="7">
        <v>0</v>
      </c>
      <c r="S18" s="8">
        <f t="shared" si="5"/>
        <v>0</v>
      </c>
      <c r="T18" s="7">
        <v>0</v>
      </c>
      <c r="U18" s="8">
        <f t="shared" si="6"/>
        <v>0</v>
      </c>
      <c r="V18" s="7">
        <v>0</v>
      </c>
      <c r="W18" s="8">
        <f t="shared" si="7"/>
        <v>0</v>
      </c>
      <c r="X18" s="7">
        <v>0</v>
      </c>
      <c r="Y18" s="8">
        <f t="shared" si="8"/>
        <v>0</v>
      </c>
      <c r="Z18" s="7">
        <v>0</v>
      </c>
      <c r="AA18" s="8">
        <f t="shared" si="9"/>
        <v>0</v>
      </c>
    </row>
    <row r="19" spans="1:27" x14ac:dyDescent="0.25">
      <c r="A19" s="5">
        <v>14</v>
      </c>
      <c r="B19" s="5" t="s">
        <v>45</v>
      </c>
      <c r="C19" s="6" t="s">
        <v>46</v>
      </c>
      <c r="D19" s="6" t="s">
        <v>42</v>
      </c>
      <c r="E19" s="7">
        <v>374</v>
      </c>
      <c r="F19" s="7">
        <v>295</v>
      </c>
      <c r="G19" s="7">
        <v>91</v>
      </c>
      <c r="H19" s="7">
        <v>16</v>
      </c>
      <c r="I19" s="8">
        <f t="shared" si="0"/>
        <v>17.582417582417584</v>
      </c>
      <c r="J19" s="7">
        <v>6</v>
      </c>
      <c r="K19" s="8">
        <f t="shared" si="1"/>
        <v>6.593406593406594</v>
      </c>
      <c r="L19" s="7">
        <v>50</v>
      </c>
      <c r="M19" s="8">
        <f t="shared" si="2"/>
        <v>54.945054945054949</v>
      </c>
      <c r="N19" s="7">
        <v>39</v>
      </c>
      <c r="O19" s="8">
        <f t="shared" si="3"/>
        <v>42.857142857142854</v>
      </c>
      <c r="P19" s="7">
        <v>25</v>
      </c>
      <c r="Q19" s="8">
        <f t="shared" si="4"/>
        <v>27.472527472527474</v>
      </c>
      <c r="R19" s="7">
        <v>46</v>
      </c>
      <c r="S19" s="8">
        <f t="shared" si="5"/>
        <v>50.549450549450547</v>
      </c>
      <c r="T19" s="7">
        <v>0</v>
      </c>
      <c r="U19" s="8">
        <f t="shared" si="6"/>
        <v>0</v>
      </c>
      <c r="V19" s="7">
        <v>0</v>
      </c>
      <c r="W19" s="8">
        <f t="shared" si="7"/>
        <v>0</v>
      </c>
      <c r="X19" s="7">
        <v>0</v>
      </c>
      <c r="Y19" s="8">
        <f t="shared" si="8"/>
        <v>0</v>
      </c>
      <c r="Z19" s="7">
        <v>0</v>
      </c>
      <c r="AA19" s="8">
        <f t="shared" si="9"/>
        <v>0</v>
      </c>
    </row>
    <row r="20" spans="1:27" x14ac:dyDescent="0.25">
      <c r="A20" s="5">
        <v>15</v>
      </c>
      <c r="B20" s="5" t="s">
        <v>47</v>
      </c>
      <c r="C20" s="6" t="s">
        <v>48</v>
      </c>
      <c r="D20" s="6" t="s">
        <v>42</v>
      </c>
      <c r="E20" s="7">
        <v>238</v>
      </c>
      <c r="F20" s="7">
        <v>198</v>
      </c>
      <c r="G20" s="7">
        <v>176</v>
      </c>
      <c r="H20" s="7">
        <v>102</v>
      </c>
      <c r="I20" s="8">
        <f t="shared" si="0"/>
        <v>57.95454545454546</v>
      </c>
      <c r="J20" s="7">
        <v>64</v>
      </c>
      <c r="K20" s="8">
        <f t="shared" si="1"/>
        <v>36.363636363636367</v>
      </c>
      <c r="L20" s="7">
        <v>60</v>
      </c>
      <c r="M20" s="8">
        <f t="shared" si="2"/>
        <v>34.090909090909086</v>
      </c>
      <c r="N20" s="7">
        <v>85</v>
      </c>
      <c r="O20" s="8">
        <f t="shared" si="3"/>
        <v>48.295454545454547</v>
      </c>
      <c r="P20" s="7">
        <v>14</v>
      </c>
      <c r="Q20" s="8">
        <f t="shared" si="4"/>
        <v>7.9545454545454541</v>
      </c>
      <c r="R20" s="7">
        <v>26</v>
      </c>
      <c r="S20" s="8">
        <f t="shared" si="5"/>
        <v>14.772727272727273</v>
      </c>
      <c r="T20" s="7">
        <v>0</v>
      </c>
      <c r="U20" s="8">
        <f t="shared" si="6"/>
        <v>0</v>
      </c>
      <c r="V20" s="7">
        <v>1</v>
      </c>
      <c r="W20" s="8">
        <f t="shared" si="7"/>
        <v>0.56818181818181823</v>
      </c>
      <c r="X20" s="7">
        <v>0</v>
      </c>
      <c r="Y20" s="8">
        <f t="shared" si="8"/>
        <v>0</v>
      </c>
      <c r="Z20" s="7">
        <v>0</v>
      </c>
      <c r="AA20" s="8">
        <f t="shared" si="9"/>
        <v>0</v>
      </c>
    </row>
    <row r="21" spans="1:27" x14ac:dyDescent="0.25">
      <c r="A21" s="5">
        <v>16</v>
      </c>
      <c r="B21" s="5" t="s">
        <v>49</v>
      </c>
      <c r="C21" s="6" t="s">
        <v>50</v>
      </c>
      <c r="D21" s="6" t="s">
        <v>51</v>
      </c>
      <c r="E21" s="7">
        <v>492</v>
      </c>
      <c r="F21" s="7">
        <v>394</v>
      </c>
      <c r="G21" s="7">
        <v>181</v>
      </c>
      <c r="H21" s="7">
        <v>69</v>
      </c>
      <c r="I21" s="8">
        <f t="shared" si="0"/>
        <v>38.121546961325969</v>
      </c>
      <c r="J21" s="7">
        <v>39</v>
      </c>
      <c r="K21" s="8">
        <f t="shared" si="1"/>
        <v>21.546961325966851</v>
      </c>
      <c r="L21" s="7">
        <v>80</v>
      </c>
      <c r="M21" s="8">
        <f t="shared" si="2"/>
        <v>44.19889502762431</v>
      </c>
      <c r="N21" s="7">
        <v>88</v>
      </c>
      <c r="O21" s="8">
        <f t="shared" si="3"/>
        <v>48.618784530386741</v>
      </c>
      <c r="P21" s="7">
        <v>28</v>
      </c>
      <c r="Q21" s="8">
        <f t="shared" si="4"/>
        <v>15.469613259668508</v>
      </c>
      <c r="R21" s="7">
        <v>49</v>
      </c>
      <c r="S21" s="8">
        <f t="shared" si="5"/>
        <v>27.071823204419886</v>
      </c>
      <c r="T21" s="7">
        <v>4</v>
      </c>
      <c r="U21" s="8">
        <f t="shared" si="6"/>
        <v>2.2099447513812152</v>
      </c>
      <c r="V21" s="7">
        <v>5</v>
      </c>
      <c r="W21" s="8">
        <f t="shared" si="7"/>
        <v>2.7624309392265194</v>
      </c>
      <c r="X21" s="7">
        <v>0</v>
      </c>
      <c r="Y21" s="8">
        <f t="shared" si="8"/>
        <v>0</v>
      </c>
      <c r="Z21" s="7">
        <v>0</v>
      </c>
      <c r="AA21" s="8">
        <f t="shared" si="9"/>
        <v>0</v>
      </c>
    </row>
    <row r="22" spans="1:27" x14ac:dyDescent="0.25">
      <c r="A22" s="5">
        <v>17</v>
      </c>
      <c r="B22" s="5" t="s">
        <v>52</v>
      </c>
      <c r="C22" s="6" t="s">
        <v>53</v>
      </c>
      <c r="D22" s="6" t="s">
        <v>51</v>
      </c>
      <c r="E22" s="7">
        <v>372</v>
      </c>
      <c r="F22" s="7">
        <v>330</v>
      </c>
      <c r="G22" s="7">
        <v>172</v>
      </c>
      <c r="H22" s="7">
        <v>46</v>
      </c>
      <c r="I22" s="8">
        <f t="shared" si="0"/>
        <v>26.744186046511626</v>
      </c>
      <c r="J22" s="7">
        <v>23</v>
      </c>
      <c r="K22" s="8">
        <f t="shared" si="1"/>
        <v>13.372093023255813</v>
      </c>
      <c r="L22" s="7">
        <v>83</v>
      </c>
      <c r="M22" s="8">
        <f t="shared" si="2"/>
        <v>48.255813953488378</v>
      </c>
      <c r="N22" s="7">
        <v>80</v>
      </c>
      <c r="O22" s="8">
        <f t="shared" si="3"/>
        <v>46.511627906976742</v>
      </c>
      <c r="P22" s="7">
        <v>38</v>
      </c>
      <c r="Q22" s="8">
        <f t="shared" si="4"/>
        <v>22.093023255813954</v>
      </c>
      <c r="R22" s="7">
        <v>61</v>
      </c>
      <c r="S22" s="8">
        <f t="shared" si="5"/>
        <v>35.465116279069768</v>
      </c>
      <c r="T22" s="7">
        <v>5</v>
      </c>
      <c r="U22" s="8">
        <f t="shared" si="6"/>
        <v>2.9069767441860463</v>
      </c>
      <c r="V22" s="7">
        <v>8</v>
      </c>
      <c r="W22" s="8">
        <f t="shared" si="7"/>
        <v>4.6511627906976747</v>
      </c>
      <c r="X22" s="7">
        <v>0</v>
      </c>
      <c r="Y22" s="8">
        <f t="shared" si="8"/>
        <v>0</v>
      </c>
      <c r="Z22" s="7">
        <v>0</v>
      </c>
      <c r="AA22" s="8">
        <f t="shared" si="9"/>
        <v>0</v>
      </c>
    </row>
    <row r="23" spans="1:27" x14ac:dyDescent="0.25">
      <c r="A23" s="5">
        <v>18</v>
      </c>
      <c r="B23" s="5" t="s">
        <v>54</v>
      </c>
      <c r="C23" s="6" t="s">
        <v>55</v>
      </c>
      <c r="D23" s="6" t="s">
        <v>51</v>
      </c>
      <c r="E23" s="7">
        <v>275</v>
      </c>
      <c r="F23" s="7">
        <v>111</v>
      </c>
      <c r="G23" s="7">
        <v>106</v>
      </c>
      <c r="H23" s="7">
        <v>62</v>
      </c>
      <c r="I23" s="8">
        <f t="shared" si="0"/>
        <v>58.490566037735846</v>
      </c>
      <c r="J23" s="7">
        <v>40</v>
      </c>
      <c r="K23" s="8">
        <f t="shared" si="1"/>
        <v>37.735849056603776</v>
      </c>
      <c r="L23" s="7">
        <v>31</v>
      </c>
      <c r="M23" s="8">
        <f t="shared" si="2"/>
        <v>29.245283018867923</v>
      </c>
      <c r="N23" s="7">
        <v>47</v>
      </c>
      <c r="O23" s="8">
        <f t="shared" si="3"/>
        <v>44.339622641509436</v>
      </c>
      <c r="P23" s="7">
        <v>12</v>
      </c>
      <c r="Q23" s="8">
        <f t="shared" si="4"/>
        <v>11.320754716981133</v>
      </c>
      <c r="R23" s="7">
        <v>18</v>
      </c>
      <c r="S23" s="8">
        <f t="shared" si="5"/>
        <v>16.981132075471699</v>
      </c>
      <c r="T23" s="7">
        <v>1</v>
      </c>
      <c r="U23" s="8">
        <f t="shared" si="6"/>
        <v>0.94339622641509435</v>
      </c>
      <c r="V23" s="7">
        <v>1</v>
      </c>
      <c r="W23" s="8">
        <f t="shared" si="7"/>
        <v>0.94339622641509435</v>
      </c>
      <c r="X23" s="7">
        <v>0</v>
      </c>
      <c r="Y23" s="8">
        <f t="shared" si="8"/>
        <v>0</v>
      </c>
      <c r="Z23" s="7">
        <v>0</v>
      </c>
      <c r="AA23" s="8">
        <f t="shared" si="9"/>
        <v>0</v>
      </c>
    </row>
    <row r="24" spans="1:27" x14ac:dyDescent="0.25">
      <c r="A24" s="5">
        <v>19</v>
      </c>
      <c r="B24" s="5" t="s">
        <v>56</v>
      </c>
      <c r="C24" s="6" t="s">
        <v>57</v>
      </c>
      <c r="D24" s="6" t="s">
        <v>51</v>
      </c>
      <c r="E24" s="7">
        <v>39</v>
      </c>
      <c r="F24" s="7">
        <v>7</v>
      </c>
      <c r="G24" s="7">
        <v>7</v>
      </c>
      <c r="H24" s="7">
        <v>5</v>
      </c>
      <c r="I24" s="8">
        <f t="shared" si="0"/>
        <v>71.428571428571431</v>
      </c>
      <c r="J24" s="7">
        <v>5</v>
      </c>
      <c r="K24" s="8">
        <f t="shared" si="1"/>
        <v>71.428571428571431</v>
      </c>
      <c r="L24" s="7">
        <v>2</v>
      </c>
      <c r="M24" s="8">
        <f t="shared" si="2"/>
        <v>28.571428571428569</v>
      </c>
      <c r="N24" s="7">
        <v>2</v>
      </c>
      <c r="O24" s="8">
        <f t="shared" si="3"/>
        <v>28.571428571428569</v>
      </c>
      <c r="P24" s="7">
        <v>0</v>
      </c>
      <c r="Q24" s="8">
        <f t="shared" si="4"/>
        <v>0</v>
      </c>
      <c r="R24" s="7">
        <v>0</v>
      </c>
      <c r="S24" s="8">
        <f t="shared" si="5"/>
        <v>0</v>
      </c>
      <c r="T24" s="7">
        <v>0</v>
      </c>
      <c r="U24" s="8">
        <f t="shared" si="6"/>
        <v>0</v>
      </c>
      <c r="V24" s="7">
        <v>0</v>
      </c>
      <c r="W24" s="8">
        <f t="shared" si="7"/>
        <v>0</v>
      </c>
      <c r="X24" s="7">
        <v>0</v>
      </c>
      <c r="Y24" s="8">
        <f t="shared" si="8"/>
        <v>0</v>
      </c>
      <c r="Z24" s="7">
        <v>0</v>
      </c>
      <c r="AA24" s="8">
        <f t="shared" si="9"/>
        <v>0</v>
      </c>
    </row>
    <row r="25" spans="1:27" x14ac:dyDescent="0.25">
      <c r="A25" s="5">
        <v>20</v>
      </c>
      <c r="B25" s="5" t="s">
        <v>58</v>
      </c>
      <c r="C25" s="6" t="s">
        <v>59</v>
      </c>
      <c r="D25" s="6" t="s">
        <v>51</v>
      </c>
      <c r="E25" s="7">
        <v>302</v>
      </c>
      <c r="F25" s="7">
        <v>178</v>
      </c>
      <c r="G25" s="7">
        <v>89</v>
      </c>
      <c r="H25" s="7">
        <v>41</v>
      </c>
      <c r="I25" s="8">
        <f t="shared" si="0"/>
        <v>46.067415730337082</v>
      </c>
      <c r="J25" s="7">
        <v>32</v>
      </c>
      <c r="K25" s="8">
        <f t="shared" si="1"/>
        <v>35.955056179775283</v>
      </c>
      <c r="L25" s="7">
        <v>39</v>
      </c>
      <c r="M25" s="8">
        <f t="shared" si="2"/>
        <v>43.820224719101127</v>
      </c>
      <c r="N25" s="7">
        <v>34</v>
      </c>
      <c r="O25" s="8">
        <f t="shared" si="3"/>
        <v>38.202247191011232</v>
      </c>
      <c r="P25" s="7">
        <v>8</v>
      </c>
      <c r="Q25" s="8">
        <f t="shared" si="4"/>
        <v>8.9887640449438209</v>
      </c>
      <c r="R25" s="7">
        <v>20</v>
      </c>
      <c r="S25" s="8">
        <f t="shared" si="5"/>
        <v>22.471910112359549</v>
      </c>
      <c r="T25" s="7">
        <v>1</v>
      </c>
      <c r="U25" s="8">
        <f t="shared" si="6"/>
        <v>1.1235955056179776</v>
      </c>
      <c r="V25" s="7">
        <v>3</v>
      </c>
      <c r="W25" s="8">
        <f t="shared" si="7"/>
        <v>3.3707865168539324</v>
      </c>
      <c r="X25" s="7">
        <v>0</v>
      </c>
      <c r="Y25" s="8">
        <f t="shared" si="8"/>
        <v>0</v>
      </c>
      <c r="Z25" s="7">
        <v>0</v>
      </c>
      <c r="AA25" s="8">
        <f t="shared" si="9"/>
        <v>0</v>
      </c>
    </row>
    <row r="26" spans="1:27" x14ac:dyDescent="0.25">
      <c r="A26" s="5">
        <v>21</v>
      </c>
      <c r="B26" s="5" t="s">
        <v>60</v>
      </c>
      <c r="C26" s="6" t="s">
        <v>61</v>
      </c>
      <c r="D26" s="6" t="s">
        <v>62</v>
      </c>
      <c r="E26" s="7">
        <v>299</v>
      </c>
      <c r="F26" s="7">
        <v>143</v>
      </c>
      <c r="G26" s="7">
        <v>79</v>
      </c>
      <c r="H26" s="7">
        <v>15</v>
      </c>
      <c r="I26" s="8">
        <f t="shared" si="0"/>
        <v>18.9873417721519</v>
      </c>
      <c r="J26" s="7">
        <v>4</v>
      </c>
      <c r="K26" s="8">
        <f t="shared" si="1"/>
        <v>5.0632911392405067</v>
      </c>
      <c r="L26" s="7">
        <v>42</v>
      </c>
      <c r="M26" s="8">
        <f t="shared" si="2"/>
        <v>53.164556962025308</v>
      </c>
      <c r="N26" s="7">
        <v>35</v>
      </c>
      <c r="O26" s="8">
        <f t="shared" si="3"/>
        <v>44.303797468354425</v>
      </c>
      <c r="P26" s="7">
        <v>21</v>
      </c>
      <c r="Q26" s="8">
        <f t="shared" si="4"/>
        <v>26.582278481012654</v>
      </c>
      <c r="R26" s="7">
        <v>35</v>
      </c>
      <c r="S26" s="8">
        <f t="shared" si="5"/>
        <v>44.303797468354425</v>
      </c>
      <c r="T26" s="7">
        <v>1</v>
      </c>
      <c r="U26" s="8">
        <f t="shared" si="6"/>
        <v>1.2658227848101267</v>
      </c>
      <c r="V26" s="7">
        <v>5</v>
      </c>
      <c r="W26" s="8">
        <f t="shared" si="7"/>
        <v>6.3291139240506329</v>
      </c>
      <c r="X26" s="7">
        <v>0</v>
      </c>
      <c r="Y26" s="8">
        <f t="shared" si="8"/>
        <v>0</v>
      </c>
      <c r="Z26" s="7">
        <v>0</v>
      </c>
      <c r="AA26" s="8">
        <f t="shared" si="9"/>
        <v>0</v>
      </c>
    </row>
    <row r="27" spans="1:27" x14ac:dyDescent="0.25">
      <c r="A27" s="5">
        <v>22</v>
      </c>
      <c r="B27" s="5" t="s">
        <v>63</v>
      </c>
      <c r="C27" s="6" t="s">
        <v>64</v>
      </c>
      <c r="D27" s="6" t="s">
        <v>62</v>
      </c>
      <c r="E27" s="7">
        <v>38</v>
      </c>
      <c r="F27" s="7">
        <v>3</v>
      </c>
      <c r="G27" s="7">
        <v>3</v>
      </c>
      <c r="H27" s="7">
        <v>0</v>
      </c>
      <c r="I27" s="8">
        <f t="shared" si="0"/>
        <v>0</v>
      </c>
      <c r="J27" s="7">
        <v>0</v>
      </c>
      <c r="K27" s="8">
        <f t="shared" si="1"/>
        <v>0</v>
      </c>
      <c r="L27" s="7">
        <v>3</v>
      </c>
      <c r="M27" s="8">
        <f t="shared" si="2"/>
        <v>100</v>
      </c>
      <c r="N27" s="7">
        <v>1</v>
      </c>
      <c r="O27" s="8">
        <f t="shared" si="3"/>
        <v>33.333333333333329</v>
      </c>
      <c r="P27" s="7">
        <v>0</v>
      </c>
      <c r="Q27" s="8">
        <f t="shared" si="4"/>
        <v>0</v>
      </c>
      <c r="R27" s="7">
        <v>2</v>
      </c>
      <c r="S27" s="8">
        <f t="shared" si="5"/>
        <v>66.666666666666657</v>
      </c>
      <c r="T27" s="7">
        <v>0</v>
      </c>
      <c r="U27" s="8">
        <f t="shared" si="6"/>
        <v>0</v>
      </c>
      <c r="V27" s="7">
        <v>0</v>
      </c>
      <c r="W27" s="8">
        <f t="shared" si="7"/>
        <v>0</v>
      </c>
      <c r="X27" s="7">
        <v>0</v>
      </c>
      <c r="Y27" s="8">
        <f t="shared" si="8"/>
        <v>0</v>
      </c>
      <c r="Z27" s="7">
        <v>0</v>
      </c>
      <c r="AA27" s="8">
        <f t="shared" si="9"/>
        <v>0</v>
      </c>
    </row>
    <row r="28" spans="1:27" x14ac:dyDescent="0.25">
      <c r="A28" s="5">
        <v>23</v>
      </c>
      <c r="B28" s="5" t="s">
        <v>65</v>
      </c>
      <c r="C28" s="6" t="s">
        <v>66</v>
      </c>
      <c r="D28" s="6" t="s">
        <v>62</v>
      </c>
      <c r="E28" s="7">
        <v>185</v>
      </c>
      <c r="F28" s="7">
        <v>94</v>
      </c>
      <c r="G28" s="7">
        <v>78</v>
      </c>
      <c r="H28" s="7">
        <v>30</v>
      </c>
      <c r="I28" s="8">
        <f t="shared" si="0"/>
        <v>38.461538461538467</v>
      </c>
      <c r="J28" s="7">
        <v>16</v>
      </c>
      <c r="K28" s="8">
        <f t="shared" si="1"/>
        <v>20.512820512820511</v>
      </c>
      <c r="L28" s="7">
        <v>36</v>
      </c>
      <c r="M28" s="8">
        <f t="shared" si="2"/>
        <v>46.153846153846153</v>
      </c>
      <c r="N28" s="7">
        <v>42</v>
      </c>
      <c r="O28" s="8">
        <f t="shared" si="3"/>
        <v>53.846153846153847</v>
      </c>
      <c r="P28" s="7">
        <v>12</v>
      </c>
      <c r="Q28" s="8">
        <f t="shared" si="4"/>
        <v>15.384615384615385</v>
      </c>
      <c r="R28" s="7">
        <v>19</v>
      </c>
      <c r="S28" s="8">
        <f t="shared" si="5"/>
        <v>24.358974358974358</v>
      </c>
      <c r="T28" s="7">
        <v>0</v>
      </c>
      <c r="U28" s="8">
        <f t="shared" si="6"/>
        <v>0</v>
      </c>
      <c r="V28" s="7">
        <v>1</v>
      </c>
      <c r="W28" s="8">
        <f t="shared" si="7"/>
        <v>1.2820512820512819</v>
      </c>
      <c r="X28" s="7">
        <v>0</v>
      </c>
      <c r="Y28" s="8">
        <f t="shared" si="8"/>
        <v>0</v>
      </c>
      <c r="Z28" s="7">
        <v>0</v>
      </c>
      <c r="AA28" s="8">
        <f t="shared" si="9"/>
        <v>0</v>
      </c>
    </row>
    <row r="29" spans="1:27" x14ac:dyDescent="0.25">
      <c r="A29" s="5">
        <v>24</v>
      </c>
      <c r="B29" s="5" t="s">
        <v>67</v>
      </c>
      <c r="C29" s="6" t="s">
        <v>68</v>
      </c>
      <c r="D29" s="6" t="s">
        <v>69</v>
      </c>
      <c r="E29" s="7">
        <v>402</v>
      </c>
      <c r="F29" s="7">
        <v>364</v>
      </c>
      <c r="G29" s="7">
        <v>95</v>
      </c>
      <c r="H29" s="7">
        <v>18</v>
      </c>
      <c r="I29" s="8">
        <f t="shared" si="0"/>
        <v>18.947368421052634</v>
      </c>
      <c r="J29" s="7">
        <v>8</v>
      </c>
      <c r="K29" s="8">
        <f t="shared" si="1"/>
        <v>8.4210526315789469</v>
      </c>
      <c r="L29" s="7">
        <v>46</v>
      </c>
      <c r="M29" s="8">
        <f t="shared" si="2"/>
        <v>48.421052631578945</v>
      </c>
      <c r="N29" s="7">
        <v>47</v>
      </c>
      <c r="O29" s="8">
        <f t="shared" si="3"/>
        <v>49.473684210526315</v>
      </c>
      <c r="P29" s="7">
        <v>29</v>
      </c>
      <c r="Q29" s="8">
        <f t="shared" si="4"/>
        <v>30.526315789473685</v>
      </c>
      <c r="R29" s="7">
        <v>28</v>
      </c>
      <c r="S29" s="8">
        <f t="shared" si="5"/>
        <v>29.473684210526311</v>
      </c>
      <c r="T29" s="7">
        <v>2</v>
      </c>
      <c r="U29" s="8">
        <f t="shared" si="6"/>
        <v>2.1052631578947367</v>
      </c>
      <c r="V29" s="7">
        <v>12</v>
      </c>
      <c r="W29" s="8">
        <f t="shared" si="7"/>
        <v>12.631578947368421</v>
      </c>
      <c r="X29" s="7">
        <v>0</v>
      </c>
      <c r="Y29" s="8">
        <f t="shared" si="8"/>
        <v>0</v>
      </c>
      <c r="Z29" s="7">
        <v>0</v>
      </c>
      <c r="AA29" s="8">
        <f t="shared" si="9"/>
        <v>0</v>
      </c>
    </row>
    <row r="30" spans="1:27" x14ac:dyDescent="0.25">
      <c r="A30" s="5">
        <v>25</v>
      </c>
      <c r="B30" s="5" t="s">
        <v>70</v>
      </c>
      <c r="C30" s="6" t="s">
        <v>71</v>
      </c>
      <c r="D30" s="6" t="s">
        <v>69</v>
      </c>
      <c r="E30" s="7">
        <v>47</v>
      </c>
      <c r="F30" s="7">
        <v>2</v>
      </c>
      <c r="G30" s="7">
        <v>2</v>
      </c>
      <c r="H30" s="7">
        <v>2</v>
      </c>
      <c r="I30" s="8">
        <f t="shared" si="0"/>
        <v>100</v>
      </c>
      <c r="J30" s="7">
        <v>0</v>
      </c>
      <c r="K30" s="8">
        <f t="shared" si="1"/>
        <v>0</v>
      </c>
      <c r="L30" s="7">
        <v>0</v>
      </c>
      <c r="M30" s="8">
        <f t="shared" si="2"/>
        <v>0</v>
      </c>
      <c r="N30" s="7">
        <v>2</v>
      </c>
      <c r="O30" s="8">
        <f t="shared" si="3"/>
        <v>100</v>
      </c>
      <c r="P30" s="7">
        <v>0</v>
      </c>
      <c r="Q30" s="8">
        <f t="shared" si="4"/>
        <v>0</v>
      </c>
      <c r="R30" s="7">
        <v>0</v>
      </c>
      <c r="S30" s="8">
        <f t="shared" si="5"/>
        <v>0</v>
      </c>
      <c r="T30" s="7">
        <v>0</v>
      </c>
      <c r="U30" s="8">
        <f t="shared" si="6"/>
        <v>0</v>
      </c>
      <c r="V30" s="7">
        <v>0</v>
      </c>
      <c r="W30" s="8">
        <f t="shared" si="7"/>
        <v>0</v>
      </c>
      <c r="X30" s="7">
        <v>0</v>
      </c>
      <c r="Y30" s="8">
        <f t="shared" si="8"/>
        <v>0</v>
      </c>
      <c r="Z30" s="7">
        <v>0</v>
      </c>
      <c r="AA30" s="8">
        <f t="shared" si="9"/>
        <v>0</v>
      </c>
    </row>
    <row r="31" spans="1:27" x14ac:dyDescent="0.25">
      <c r="A31" s="5">
        <v>26</v>
      </c>
      <c r="B31" s="5" t="s">
        <v>72</v>
      </c>
      <c r="C31" s="6" t="s">
        <v>73</v>
      </c>
      <c r="D31" s="6" t="s">
        <v>69</v>
      </c>
      <c r="E31" s="7">
        <v>231</v>
      </c>
      <c r="F31" s="7">
        <v>97</v>
      </c>
      <c r="G31" s="7">
        <v>40</v>
      </c>
      <c r="H31" s="7">
        <v>20</v>
      </c>
      <c r="I31" s="8">
        <f t="shared" si="0"/>
        <v>50</v>
      </c>
      <c r="J31" s="7">
        <v>8</v>
      </c>
      <c r="K31" s="8">
        <f t="shared" si="1"/>
        <v>20</v>
      </c>
      <c r="L31" s="7">
        <v>17</v>
      </c>
      <c r="M31" s="8">
        <f t="shared" si="2"/>
        <v>42.5</v>
      </c>
      <c r="N31" s="7">
        <v>24</v>
      </c>
      <c r="O31" s="8">
        <f t="shared" si="3"/>
        <v>60</v>
      </c>
      <c r="P31" s="7">
        <v>3</v>
      </c>
      <c r="Q31" s="8">
        <f t="shared" si="4"/>
        <v>7.5</v>
      </c>
      <c r="R31" s="7">
        <v>8</v>
      </c>
      <c r="S31" s="8">
        <f t="shared" si="5"/>
        <v>20</v>
      </c>
      <c r="T31" s="7">
        <v>0</v>
      </c>
      <c r="U31" s="8">
        <f t="shared" si="6"/>
        <v>0</v>
      </c>
      <c r="V31" s="7">
        <v>0</v>
      </c>
      <c r="W31" s="8">
        <f t="shared" si="7"/>
        <v>0</v>
      </c>
      <c r="X31" s="7">
        <v>0</v>
      </c>
      <c r="Y31" s="8">
        <f t="shared" si="8"/>
        <v>0</v>
      </c>
      <c r="Z31" s="7">
        <v>0</v>
      </c>
      <c r="AA31" s="8">
        <f t="shared" si="9"/>
        <v>0</v>
      </c>
    </row>
    <row r="32" spans="1:27" x14ac:dyDescent="0.25">
      <c r="A32" s="5">
        <v>27</v>
      </c>
      <c r="B32" s="5" t="s">
        <v>74</v>
      </c>
      <c r="C32" s="6" t="s">
        <v>75</v>
      </c>
      <c r="D32" s="6" t="s">
        <v>69</v>
      </c>
      <c r="E32" s="7">
        <v>224</v>
      </c>
      <c r="F32" s="7">
        <v>184</v>
      </c>
      <c r="G32" s="7">
        <v>57</v>
      </c>
      <c r="H32" s="7">
        <v>17</v>
      </c>
      <c r="I32" s="8">
        <f t="shared" si="0"/>
        <v>29.82456140350877</v>
      </c>
      <c r="J32" s="7">
        <v>14</v>
      </c>
      <c r="K32" s="8">
        <f t="shared" si="1"/>
        <v>24.561403508771928</v>
      </c>
      <c r="L32" s="7">
        <v>30</v>
      </c>
      <c r="M32" s="8">
        <f t="shared" si="2"/>
        <v>52.631578947368418</v>
      </c>
      <c r="N32" s="7">
        <v>27</v>
      </c>
      <c r="O32" s="8">
        <f t="shared" si="3"/>
        <v>47.368421052631575</v>
      </c>
      <c r="P32" s="7">
        <v>10</v>
      </c>
      <c r="Q32" s="8">
        <f t="shared" si="4"/>
        <v>17.543859649122805</v>
      </c>
      <c r="R32" s="7">
        <v>14</v>
      </c>
      <c r="S32" s="8">
        <f t="shared" si="5"/>
        <v>24.561403508771928</v>
      </c>
      <c r="T32" s="7">
        <v>0</v>
      </c>
      <c r="U32" s="8">
        <f t="shared" si="6"/>
        <v>0</v>
      </c>
      <c r="V32" s="7">
        <v>2</v>
      </c>
      <c r="W32" s="8">
        <f t="shared" si="7"/>
        <v>3.5087719298245612</v>
      </c>
      <c r="X32" s="7">
        <v>0</v>
      </c>
      <c r="Y32" s="8">
        <f t="shared" si="8"/>
        <v>0</v>
      </c>
      <c r="Z32" s="7">
        <v>0</v>
      </c>
      <c r="AA32" s="8">
        <f t="shared" si="9"/>
        <v>0</v>
      </c>
    </row>
    <row r="33" spans="1:27" x14ac:dyDescent="0.25">
      <c r="A33" s="5">
        <v>28</v>
      </c>
      <c r="B33" s="5" t="s">
        <v>76</v>
      </c>
      <c r="C33" s="6" t="s">
        <v>77</v>
      </c>
      <c r="D33" s="6" t="s">
        <v>78</v>
      </c>
      <c r="E33" s="7">
        <v>481</v>
      </c>
      <c r="F33" s="7">
        <v>398</v>
      </c>
      <c r="G33" s="7">
        <v>223</v>
      </c>
      <c r="H33" s="7">
        <v>100</v>
      </c>
      <c r="I33" s="8">
        <f t="shared" si="0"/>
        <v>44.843049327354265</v>
      </c>
      <c r="J33" s="7">
        <v>58</v>
      </c>
      <c r="K33" s="8">
        <f t="shared" si="1"/>
        <v>26.00896860986547</v>
      </c>
      <c r="L33" s="7">
        <v>95</v>
      </c>
      <c r="M33" s="8">
        <f t="shared" si="2"/>
        <v>42.600896860986545</v>
      </c>
      <c r="N33" s="7">
        <v>112</v>
      </c>
      <c r="O33" s="8">
        <f t="shared" si="3"/>
        <v>50.224215246636774</v>
      </c>
      <c r="P33" s="7">
        <v>28</v>
      </c>
      <c r="Q33" s="8">
        <f t="shared" si="4"/>
        <v>12.556053811659194</v>
      </c>
      <c r="R33" s="7">
        <v>49</v>
      </c>
      <c r="S33" s="8">
        <f t="shared" si="5"/>
        <v>21.973094170403588</v>
      </c>
      <c r="T33" s="7">
        <v>0</v>
      </c>
      <c r="U33" s="8">
        <f t="shared" si="6"/>
        <v>0</v>
      </c>
      <c r="V33" s="7">
        <v>4</v>
      </c>
      <c r="W33" s="8">
        <f t="shared" si="7"/>
        <v>1.7937219730941705</v>
      </c>
      <c r="X33" s="7">
        <v>0</v>
      </c>
      <c r="Y33" s="8">
        <f t="shared" si="8"/>
        <v>0</v>
      </c>
      <c r="Z33" s="7">
        <v>0</v>
      </c>
      <c r="AA33" s="8">
        <f t="shared" si="9"/>
        <v>0</v>
      </c>
    </row>
    <row r="34" spans="1:27" x14ac:dyDescent="0.25">
      <c r="A34" s="5">
        <v>29</v>
      </c>
      <c r="B34" s="5" t="s">
        <v>79</v>
      </c>
      <c r="C34" s="6" t="s">
        <v>80</v>
      </c>
      <c r="D34" s="6" t="s">
        <v>78</v>
      </c>
      <c r="E34" s="7">
        <v>47</v>
      </c>
      <c r="F34" s="7">
        <v>12</v>
      </c>
      <c r="G34" s="7">
        <v>8</v>
      </c>
      <c r="H34" s="7">
        <v>7</v>
      </c>
      <c r="I34" s="8">
        <f t="shared" si="0"/>
        <v>87.5</v>
      </c>
      <c r="J34" s="7">
        <v>7</v>
      </c>
      <c r="K34" s="8">
        <f t="shared" si="1"/>
        <v>87.5</v>
      </c>
      <c r="L34" s="7">
        <v>1</v>
      </c>
      <c r="M34" s="8">
        <f t="shared" si="2"/>
        <v>12.5</v>
      </c>
      <c r="N34" s="7">
        <v>0</v>
      </c>
      <c r="O34" s="8">
        <f t="shared" si="3"/>
        <v>0</v>
      </c>
      <c r="P34" s="7">
        <v>0</v>
      </c>
      <c r="Q34" s="8">
        <f t="shared" si="4"/>
        <v>0</v>
      </c>
      <c r="R34" s="7">
        <v>1</v>
      </c>
      <c r="S34" s="8">
        <f t="shared" si="5"/>
        <v>12.5</v>
      </c>
      <c r="T34" s="7">
        <v>0</v>
      </c>
      <c r="U34" s="8">
        <f t="shared" si="6"/>
        <v>0</v>
      </c>
      <c r="V34" s="7">
        <v>0</v>
      </c>
      <c r="W34" s="8">
        <f t="shared" si="7"/>
        <v>0</v>
      </c>
      <c r="X34" s="7">
        <v>0</v>
      </c>
      <c r="Y34" s="8">
        <f t="shared" si="8"/>
        <v>0</v>
      </c>
      <c r="Z34" s="7">
        <v>0</v>
      </c>
      <c r="AA34" s="8">
        <f t="shared" si="9"/>
        <v>0</v>
      </c>
    </row>
    <row r="35" spans="1:27" x14ac:dyDescent="0.25">
      <c r="A35" s="5">
        <v>30</v>
      </c>
      <c r="B35" s="5" t="s">
        <v>81</v>
      </c>
      <c r="C35" s="6" t="s">
        <v>82</v>
      </c>
      <c r="D35" s="6" t="s">
        <v>78</v>
      </c>
      <c r="E35" s="7">
        <v>187</v>
      </c>
      <c r="F35" s="7">
        <v>63</v>
      </c>
      <c r="G35" s="7">
        <v>41</v>
      </c>
      <c r="H35" s="7">
        <v>24</v>
      </c>
      <c r="I35" s="8">
        <f t="shared" si="0"/>
        <v>58.536585365853654</v>
      </c>
      <c r="J35" s="7">
        <v>15</v>
      </c>
      <c r="K35" s="8">
        <f t="shared" si="1"/>
        <v>36.585365853658537</v>
      </c>
      <c r="L35" s="7">
        <v>11</v>
      </c>
      <c r="M35" s="8">
        <f t="shared" si="2"/>
        <v>26.829268292682929</v>
      </c>
      <c r="N35" s="7">
        <v>20</v>
      </c>
      <c r="O35" s="8">
        <f t="shared" si="3"/>
        <v>48.780487804878049</v>
      </c>
      <c r="P35" s="7">
        <v>6</v>
      </c>
      <c r="Q35" s="8">
        <f t="shared" si="4"/>
        <v>14.634146341463413</v>
      </c>
      <c r="R35" s="7">
        <v>6</v>
      </c>
      <c r="S35" s="8">
        <f t="shared" si="5"/>
        <v>14.634146341463413</v>
      </c>
      <c r="T35" s="7">
        <v>0</v>
      </c>
      <c r="U35" s="8">
        <f t="shared" si="6"/>
        <v>0</v>
      </c>
      <c r="V35" s="7">
        <v>0</v>
      </c>
      <c r="W35" s="8">
        <f t="shared" si="7"/>
        <v>0</v>
      </c>
      <c r="X35" s="7">
        <v>0</v>
      </c>
      <c r="Y35" s="8">
        <f t="shared" si="8"/>
        <v>0</v>
      </c>
      <c r="Z35" s="7">
        <v>0</v>
      </c>
      <c r="AA35" s="8">
        <f t="shared" si="9"/>
        <v>0</v>
      </c>
    </row>
    <row r="36" spans="1:27" x14ac:dyDescent="0.25">
      <c r="A36" s="5">
        <v>31</v>
      </c>
      <c r="B36" s="5" t="s">
        <v>83</v>
      </c>
      <c r="C36" s="6" t="s">
        <v>84</v>
      </c>
      <c r="D36" s="6" t="s">
        <v>85</v>
      </c>
      <c r="E36" s="7">
        <v>109</v>
      </c>
      <c r="F36" s="7">
        <v>76</v>
      </c>
      <c r="G36" s="7">
        <v>49</v>
      </c>
      <c r="H36" s="7">
        <v>10</v>
      </c>
      <c r="I36" s="8">
        <f t="shared" si="0"/>
        <v>20.408163265306122</v>
      </c>
      <c r="J36" s="7">
        <v>6</v>
      </c>
      <c r="K36" s="8">
        <f t="shared" si="1"/>
        <v>12.244897959183673</v>
      </c>
      <c r="L36" s="7">
        <v>31</v>
      </c>
      <c r="M36" s="8">
        <f t="shared" si="2"/>
        <v>63.265306122448983</v>
      </c>
      <c r="N36" s="7">
        <v>21</v>
      </c>
      <c r="O36" s="8">
        <f t="shared" si="3"/>
        <v>42.857142857142854</v>
      </c>
      <c r="P36" s="7">
        <v>8</v>
      </c>
      <c r="Q36" s="8">
        <f t="shared" si="4"/>
        <v>16.326530612244898</v>
      </c>
      <c r="R36" s="7">
        <v>22</v>
      </c>
      <c r="S36" s="8">
        <f t="shared" si="5"/>
        <v>44.897959183673471</v>
      </c>
      <c r="T36" s="7">
        <v>0</v>
      </c>
      <c r="U36" s="8">
        <f t="shared" si="6"/>
        <v>0</v>
      </c>
      <c r="V36" s="7">
        <v>0</v>
      </c>
      <c r="W36" s="8">
        <f t="shared" si="7"/>
        <v>0</v>
      </c>
      <c r="X36" s="7">
        <v>0</v>
      </c>
      <c r="Y36" s="8">
        <f t="shared" si="8"/>
        <v>0</v>
      </c>
      <c r="Z36" s="7">
        <v>0</v>
      </c>
      <c r="AA36" s="8">
        <f t="shared" si="9"/>
        <v>0</v>
      </c>
    </row>
    <row r="37" spans="1:27" x14ac:dyDescent="0.25">
      <c r="A37" s="5">
        <v>32</v>
      </c>
      <c r="B37" s="5" t="s">
        <v>86</v>
      </c>
      <c r="C37" s="6" t="s">
        <v>87</v>
      </c>
      <c r="D37" s="6" t="s">
        <v>85</v>
      </c>
      <c r="E37" s="7">
        <v>268</v>
      </c>
      <c r="F37" s="7">
        <v>237</v>
      </c>
      <c r="G37" s="7">
        <v>95</v>
      </c>
      <c r="H37" s="7">
        <v>59</v>
      </c>
      <c r="I37" s="8">
        <f t="shared" si="0"/>
        <v>62.10526315789474</v>
      </c>
      <c r="J37" s="7">
        <v>43</v>
      </c>
      <c r="K37" s="8">
        <f t="shared" si="1"/>
        <v>45.263157894736842</v>
      </c>
      <c r="L37" s="7">
        <v>33</v>
      </c>
      <c r="M37" s="8">
        <f t="shared" si="2"/>
        <v>34.736842105263158</v>
      </c>
      <c r="N37" s="7">
        <v>44</v>
      </c>
      <c r="O37" s="8">
        <f t="shared" si="3"/>
        <v>46.315789473684212</v>
      </c>
      <c r="P37" s="7">
        <v>3</v>
      </c>
      <c r="Q37" s="8">
        <f t="shared" si="4"/>
        <v>3.1578947368421053</v>
      </c>
      <c r="R37" s="7">
        <v>8</v>
      </c>
      <c r="S37" s="8">
        <f t="shared" si="5"/>
        <v>8.4210526315789469</v>
      </c>
      <c r="T37" s="7">
        <v>0</v>
      </c>
      <c r="U37" s="8">
        <f t="shared" si="6"/>
        <v>0</v>
      </c>
      <c r="V37" s="7">
        <v>0</v>
      </c>
      <c r="W37" s="8">
        <f t="shared" si="7"/>
        <v>0</v>
      </c>
      <c r="X37" s="7">
        <v>0</v>
      </c>
      <c r="Y37" s="8">
        <f t="shared" si="8"/>
        <v>0</v>
      </c>
      <c r="Z37" s="7">
        <v>0</v>
      </c>
      <c r="AA37" s="8">
        <f t="shared" si="9"/>
        <v>0</v>
      </c>
    </row>
    <row r="38" spans="1:27" x14ac:dyDescent="0.25">
      <c r="A38" s="5">
        <v>33</v>
      </c>
      <c r="B38" s="5" t="s">
        <v>88</v>
      </c>
      <c r="C38" s="6" t="s">
        <v>89</v>
      </c>
      <c r="D38" s="6" t="s">
        <v>90</v>
      </c>
      <c r="E38" s="7">
        <v>423</v>
      </c>
      <c r="F38" s="7">
        <v>371</v>
      </c>
      <c r="G38" s="7">
        <v>175</v>
      </c>
      <c r="H38" s="7">
        <v>50</v>
      </c>
      <c r="I38" s="8">
        <f t="shared" si="0"/>
        <v>28.571428571428569</v>
      </c>
      <c r="J38" s="7">
        <v>23</v>
      </c>
      <c r="K38" s="8">
        <f t="shared" si="1"/>
        <v>13.142857142857142</v>
      </c>
      <c r="L38" s="7">
        <v>85</v>
      </c>
      <c r="M38" s="8">
        <f t="shared" si="2"/>
        <v>48.571428571428569</v>
      </c>
      <c r="N38" s="7">
        <v>80</v>
      </c>
      <c r="O38" s="8">
        <f t="shared" si="3"/>
        <v>45.714285714285715</v>
      </c>
      <c r="P38" s="7">
        <v>39</v>
      </c>
      <c r="Q38" s="8">
        <f t="shared" si="4"/>
        <v>22.285714285714285</v>
      </c>
      <c r="R38" s="7">
        <v>68</v>
      </c>
      <c r="S38" s="8">
        <f t="shared" si="5"/>
        <v>38.857142857142854</v>
      </c>
      <c r="T38" s="7">
        <v>1</v>
      </c>
      <c r="U38" s="8">
        <f t="shared" si="6"/>
        <v>0.5714285714285714</v>
      </c>
      <c r="V38" s="7">
        <v>4</v>
      </c>
      <c r="W38" s="8">
        <f t="shared" si="7"/>
        <v>2.2857142857142856</v>
      </c>
      <c r="X38" s="7">
        <v>0</v>
      </c>
      <c r="Y38" s="8">
        <f t="shared" si="8"/>
        <v>0</v>
      </c>
      <c r="Z38" s="7">
        <v>0</v>
      </c>
      <c r="AA38" s="8">
        <f t="shared" si="9"/>
        <v>0</v>
      </c>
    </row>
    <row r="39" spans="1:27" x14ac:dyDescent="0.25">
      <c r="A39" s="5">
        <v>34</v>
      </c>
      <c r="B39" s="5" t="s">
        <v>91</v>
      </c>
      <c r="C39" s="6" t="s">
        <v>92</v>
      </c>
      <c r="D39" s="6" t="s">
        <v>90</v>
      </c>
      <c r="E39" s="7">
        <v>132</v>
      </c>
      <c r="F39" s="7">
        <v>95</v>
      </c>
      <c r="G39" s="7">
        <v>83</v>
      </c>
      <c r="H39" s="7">
        <v>65</v>
      </c>
      <c r="I39" s="8">
        <f t="shared" si="0"/>
        <v>78.313253012048193</v>
      </c>
      <c r="J39" s="7">
        <v>53</v>
      </c>
      <c r="K39" s="8">
        <f t="shared" si="1"/>
        <v>63.855421686746979</v>
      </c>
      <c r="L39" s="7">
        <v>18</v>
      </c>
      <c r="M39" s="8">
        <f t="shared" si="2"/>
        <v>21.686746987951807</v>
      </c>
      <c r="N39" s="7">
        <v>25</v>
      </c>
      <c r="O39" s="8">
        <f t="shared" si="3"/>
        <v>30.120481927710845</v>
      </c>
      <c r="P39" s="7">
        <v>0</v>
      </c>
      <c r="Q39" s="8">
        <f t="shared" si="4"/>
        <v>0</v>
      </c>
      <c r="R39" s="7">
        <v>5</v>
      </c>
      <c r="S39" s="8">
        <f t="shared" si="5"/>
        <v>6.024096385542169</v>
      </c>
      <c r="T39" s="7">
        <v>0</v>
      </c>
      <c r="U39" s="8">
        <f t="shared" si="6"/>
        <v>0</v>
      </c>
      <c r="V39" s="7">
        <v>0</v>
      </c>
      <c r="W39" s="8">
        <f t="shared" si="7"/>
        <v>0</v>
      </c>
      <c r="X39" s="7">
        <v>0</v>
      </c>
      <c r="Y39" s="8">
        <f t="shared" si="8"/>
        <v>0</v>
      </c>
      <c r="Z39" s="7">
        <v>0</v>
      </c>
      <c r="AA39" s="8">
        <f t="shared" si="9"/>
        <v>0</v>
      </c>
    </row>
    <row r="40" spans="1:27" x14ac:dyDescent="0.25">
      <c r="A40" s="5">
        <v>35</v>
      </c>
      <c r="B40" s="5" t="s">
        <v>93</v>
      </c>
      <c r="C40" s="6" t="s">
        <v>94</v>
      </c>
      <c r="D40" s="6" t="s">
        <v>90</v>
      </c>
      <c r="E40" s="7">
        <v>189</v>
      </c>
      <c r="F40" s="7">
        <v>124</v>
      </c>
      <c r="G40" s="7">
        <v>50</v>
      </c>
      <c r="H40" s="7">
        <v>17</v>
      </c>
      <c r="I40" s="8">
        <f t="shared" si="0"/>
        <v>34</v>
      </c>
      <c r="J40" s="7">
        <v>10</v>
      </c>
      <c r="K40" s="8">
        <f t="shared" si="1"/>
        <v>20</v>
      </c>
      <c r="L40" s="7">
        <v>22</v>
      </c>
      <c r="M40" s="8">
        <f t="shared" si="2"/>
        <v>44</v>
      </c>
      <c r="N40" s="7">
        <v>23</v>
      </c>
      <c r="O40" s="8">
        <f t="shared" si="3"/>
        <v>46</v>
      </c>
      <c r="P40" s="7">
        <v>10</v>
      </c>
      <c r="Q40" s="8">
        <f t="shared" si="4"/>
        <v>20</v>
      </c>
      <c r="R40" s="7">
        <v>16</v>
      </c>
      <c r="S40" s="8">
        <f t="shared" si="5"/>
        <v>32</v>
      </c>
      <c r="T40" s="7">
        <v>1</v>
      </c>
      <c r="U40" s="8">
        <f t="shared" si="6"/>
        <v>2</v>
      </c>
      <c r="V40" s="7">
        <v>1</v>
      </c>
      <c r="W40" s="8">
        <f t="shared" si="7"/>
        <v>2</v>
      </c>
      <c r="X40" s="7">
        <v>0</v>
      </c>
      <c r="Y40" s="8">
        <f t="shared" si="8"/>
        <v>0</v>
      </c>
      <c r="Z40" s="7">
        <v>0</v>
      </c>
      <c r="AA40" s="8">
        <f t="shared" si="9"/>
        <v>0</v>
      </c>
    </row>
    <row r="41" spans="1:27" x14ac:dyDescent="0.25">
      <c r="A41" s="5">
        <v>36</v>
      </c>
      <c r="B41" s="5" t="s">
        <v>95</v>
      </c>
      <c r="C41" s="6" t="s">
        <v>96</v>
      </c>
      <c r="D41" s="6" t="s">
        <v>90</v>
      </c>
      <c r="E41" s="7">
        <v>406</v>
      </c>
      <c r="F41" s="7">
        <v>324</v>
      </c>
      <c r="G41" s="7">
        <v>80</v>
      </c>
      <c r="H41" s="7">
        <v>25</v>
      </c>
      <c r="I41" s="8">
        <f t="shared" si="0"/>
        <v>31.25</v>
      </c>
      <c r="J41" s="7">
        <v>13</v>
      </c>
      <c r="K41" s="8">
        <f t="shared" si="1"/>
        <v>16.25</v>
      </c>
      <c r="L41" s="7">
        <v>42</v>
      </c>
      <c r="M41" s="8">
        <f t="shared" si="2"/>
        <v>52.5</v>
      </c>
      <c r="N41" s="7">
        <v>40</v>
      </c>
      <c r="O41" s="8">
        <f t="shared" si="3"/>
        <v>50</v>
      </c>
      <c r="P41" s="7">
        <v>10</v>
      </c>
      <c r="Q41" s="8">
        <f t="shared" si="4"/>
        <v>12.5</v>
      </c>
      <c r="R41" s="7">
        <v>23</v>
      </c>
      <c r="S41" s="8">
        <f t="shared" si="5"/>
        <v>28.749999999999996</v>
      </c>
      <c r="T41" s="7">
        <v>3</v>
      </c>
      <c r="U41" s="8">
        <f t="shared" si="6"/>
        <v>3.75</v>
      </c>
      <c r="V41" s="7">
        <v>4</v>
      </c>
      <c r="W41" s="8">
        <f t="shared" si="7"/>
        <v>5</v>
      </c>
      <c r="X41" s="7">
        <v>0</v>
      </c>
      <c r="Y41" s="8">
        <f t="shared" si="8"/>
        <v>0</v>
      </c>
      <c r="Z41" s="7">
        <v>0</v>
      </c>
      <c r="AA41" s="8">
        <f t="shared" si="9"/>
        <v>0</v>
      </c>
    </row>
    <row r="42" spans="1:27" x14ac:dyDescent="0.25">
      <c r="A42" s="5">
        <v>37</v>
      </c>
      <c r="B42" s="5" t="s">
        <v>97</v>
      </c>
      <c r="C42" s="6" t="s">
        <v>98</v>
      </c>
      <c r="D42" s="6" t="s">
        <v>90</v>
      </c>
      <c r="E42" s="7">
        <v>174</v>
      </c>
      <c r="F42" s="7">
        <v>122</v>
      </c>
      <c r="G42" s="7">
        <v>57</v>
      </c>
      <c r="H42" s="7">
        <v>12</v>
      </c>
      <c r="I42" s="8">
        <f t="shared" si="0"/>
        <v>21.052631578947366</v>
      </c>
      <c r="J42" s="7">
        <v>8</v>
      </c>
      <c r="K42" s="8">
        <f t="shared" si="1"/>
        <v>14.035087719298245</v>
      </c>
      <c r="L42" s="7">
        <v>37</v>
      </c>
      <c r="M42" s="8">
        <f t="shared" si="2"/>
        <v>64.912280701754383</v>
      </c>
      <c r="N42" s="7">
        <v>28</v>
      </c>
      <c r="O42" s="8">
        <f t="shared" si="3"/>
        <v>49.122807017543856</v>
      </c>
      <c r="P42" s="7">
        <v>7</v>
      </c>
      <c r="Q42" s="8">
        <f t="shared" si="4"/>
        <v>12.280701754385964</v>
      </c>
      <c r="R42" s="7">
        <v>19</v>
      </c>
      <c r="S42" s="8">
        <f t="shared" si="5"/>
        <v>33.333333333333329</v>
      </c>
      <c r="T42" s="7">
        <v>1</v>
      </c>
      <c r="U42" s="8">
        <f t="shared" si="6"/>
        <v>1.7543859649122806</v>
      </c>
      <c r="V42" s="7">
        <v>2</v>
      </c>
      <c r="W42" s="8">
        <f t="shared" si="7"/>
        <v>3.5087719298245612</v>
      </c>
      <c r="X42" s="7">
        <v>0</v>
      </c>
      <c r="Y42" s="8">
        <f t="shared" si="8"/>
        <v>0</v>
      </c>
      <c r="Z42" s="7">
        <v>0</v>
      </c>
      <c r="AA42" s="8">
        <f t="shared" si="9"/>
        <v>0</v>
      </c>
    </row>
    <row r="43" spans="1:27" x14ac:dyDescent="0.25">
      <c r="A43" s="5">
        <v>38</v>
      </c>
      <c r="B43" s="5" t="s">
        <v>99</v>
      </c>
      <c r="C43" s="6" t="s">
        <v>100</v>
      </c>
      <c r="D43" s="6" t="s">
        <v>101</v>
      </c>
      <c r="E43" s="7">
        <v>294</v>
      </c>
      <c r="F43" s="7">
        <v>260</v>
      </c>
      <c r="G43" s="7">
        <v>130</v>
      </c>
      <c r="H43" s="7">
        <v>86</v>
      </c>
      <c r="I43" s="8">
        <f t="shared" si="0"/>
        <v>66.153846153846146</v>
      </c>
      <c r="J43" s="7">
        <v>71</v>
      </c>
      <c r="K43" s="8">
        <f t="shared" si="1"/>
        <v>54.615384615384613</v>
      </c>
      <c r="L43" s="7">
        <v>35</v>
      </c>
      <c r="M43" s="8">
        <f t="shared" si="2"/>
        <v>26.923076923076923</v>
      </c>
      <c r="N43" s="7">
        <v>43</v>
      </c>
      <c r="O43" s="8">
        <f t="shared" si="3"/>
        <v>33.076923076923073</v>
      </c>
      <c r="P43" s="7">
        <v>9</v>
      </c>
      <c r="Q43" s="8">
        <f t="shared" si="4"/>
        <v>6.9230769230769234</v>
      </c>
      <c r="R43" s="7">
        <v>15</v>
      </c>
      <c r="S43" s="8">
        <f t="shared" si="5"/>
        <v>11.538461538461538</v>
      </c>
      <c r="T43" s="7">
        <v>0</v>
      </c>
      <c r="U43" s="8">
        <f t="shared" si="6"/>
        <v>0</v>
      </c>
      <c r="V43" s="7">
        <v>1</v>
      </c>
      <c r="W43" s="8">
        <f t="shared" si="7"/>
        <v>0.76923076923076927</v>
      </c>
      <c r="X43" s="7">
        <v>0</v>
      </c>
      <c r="Y43" s="8">
        <f t="shared" si="8"/>
        <v>0</v>
      </c>
      <c r="Z43" s="7">
        <v>0</v>
      </c>
      <c r="AA43" s="8">
        <f t="shared" si="9"/>
        <v>0</v>
      </c>
    </row>
    <row r="44" spans="1:27" x14ac:dyDescent="0.25">
      <c r="A44" s="5">
        <v>39</v>
      </c>
      <c r="B44" s="5" t="s">
        <v>102</v>
      </c>
      <c r="C44" s="6" t="s">
        <v>103</v>
      </c>
      <c r="D44" s="6" t="s">
        <v>101</v>
      </c>
      <c r="E44" s="7">
        <v>550</v>
      </c>
      <c r="F44" s="7">
        <v>526</v>
      </c>
      <c r="G44" s="7">
        <v>165</v>
      </c>
      <c r="H44" s="7">
        <v>51</v>
      </c>
      <c r="I44" s="8">
        <f t="shared" si="0"/>
        <v>30.909090909090907</v>
      </c>
      <c r="J44" s="7">
        <v>17</v>
      </c>
      <c r="K44" s="8">
        <f t="shared" si="1"/>
        <v>10.303030303030303</v>
      </c>
      <c r="L44" s="7">
        <v>88</v>
      </c>
      <c r="M44" s="8">
        <f t="shared" si="2"/>
        <v>53.333333333333336</v>
      </c>
      <c r="N44" s="7">
        <v>99</v>
      </c>
      <c r="O44" s="8">
        <f t="shared" si="3"/>
        <v>60</v>
      </c>
      <c r="P44" s="7">
        <v>24</v>
      </c>
      <c r="Q44" s="8">
        <f t="shared" si="4"/>
        <v>14.545454545454545</v>
      </c>
      <c r="R44" s="7">
        <v>44</v>
      </c>
      <c r="S44" s="8">
        <f t="shared" si="5"/>
        <v>26.666666666666668</v>
      </c>
      <c r="T44" s="7">
        <v>2</v>
      </c>
      <c r="U44" s="8">
        <f t="shared" si="6"/>
        <v>1.2121212121212122</v>
      </c>
      <c r="V44" s="7">
        <v>5</v>
      </c>
      <c r="W44" s="8">
        <f t="shared" si="7"/>
        <v>3.0303030303030303</v>
      </c>
      <c r="X44" s="7">
        <v>0</v>
      </c>
      <c r="Y44" s="8">
        <f t="shared" si="8"/>
        <v>0</v>
      </c>
      <c r="Z44" s="7">
        <v>0</v>
      </c>
      <c r="AA44" s="8">
        <f t="shared" si="9"/>
        <v>0</v>
      </c>
    </row>
    <row r="45" spans="1:27" x14ac:dyDescent="0.25">
      <c r="A45" s="5">
        <v>40</v>
      </c>
      <c r="B45" s="5" t="s">
        <v>104</v>
      </c>
      <c r="C45" s="6" t="s">
        <v>105</v>
      </c>
      <c r="D45" s="6" t="s">
        <v>101</v>
      </c>
      <c r="E45" s="7">
        <v>370</v>
      </c>
      <c r="F45" s="7">
        <v>344</v>
      </c>
      <c r="G45" s="7">
        <v>191</v>
      </c>
      <c r="H45" s="7">
        <v>91</v>
      </c>
      <c r="I45" s="8">
        <f t="shared" si="0"/>
        <v>47.643979057591622</v>
      </c>
      <c r="J45" s="7">
        <v>61</v>
      </c>
      <c r="K45" s="8">
        <f t="shared" si="1"/>
        <v>31.937172774869111</v>
      </c>
      <c r="L45" s="7">
        <v>81</v>
      </c>
      <c r="M45" s="8">
        <f t="shared" si="2"/>
        <v>42.408376963350783</v>
      </c>
      <c r="N45" s="7">
        <v>94</v>
      </c>
      <c r="O45" s="8">
        <f t="shared" si="3"/>
        <v>49.214659685863879</v>
      </c>
      <c r="P45" s="7">
        <v>19</v>
      </c>
      <c r="Q45" s="8">
        <f t="shared" si="4"/>
        <v>9.9476439790575917</v>
      </c>
      <c r="R45" s="7">
        <v>36</v>
      </c>
      <c r="S45" s="8">
        <f t="shared" si="5"/>
        <v>18.848167539267017</v>
      </c>
      <c r="T45" s="7">
        <v>0</v>
      </c>
      <c r="U45" s="8">
        <f t="shared" si="6"/>
        <v>0</v>
      </c>
      <c r="V45" s="7">
        <v>0</v>
      </c>
      <c r="W45" s="8">
        <f t="shared" si="7"/>
        <v>0</v>
      </c>
      <c r="X45" s="7">
        <v>0</v>
      </c>
      <c r="Y45" s="8">
        <f t="shared" si="8"/>
        <v>0</v>
      </c>
      <c r="Z45" s="7">
        <v>0</v>
      </c>
      <c r="AA45" s="8">
        <f t="shared" si="9"/>
        <v>0</v>
      </c>
    </row>
    <row r="46" spans="1:27" x14ac:dyDescent="0.25">
      <c r="A46" s="5">
        <v>41</v>
      </c>
      <c r="B46" s="5" t="s">
        <v>106</v>
      </c>
      <c r="C46" s="6" t="s">
        <v>107</v>
      </c>
      <c r="D46" s="6" t="s">
        <v>101</v>
      </c>
      <c r="E46" s="7">
        <v>348</v>
      </c>
      <c r="F46" s="7">
        <v>195</v>
      </c>
      <c r="G46" s="7">
        <v>155</v>
      </c>
      <c r="H46" s="7">
        <v>56</v>
      </c>
      <c r="I46" s="8">
        <f t="shared" si="0"/>
        <v>36.129032258064512</v>
      </c>
      <c r="J46" s="7">
        <v>36</v>
      </c>
      <c r="K46" s="8">
        <f t="shared" si="1"/>
        <v>23.225806451612904</v>
      </c>
      <c r="L46" s="7">
        <v>79</v>
      </c>
      <c r="M46" s="8">
        <f t="shared" si="2"/>
        <v>50.967741935483865</v>
      </c>
      <c r="N46" s="7">
        <v>80</v>
      </c>
      <c r="O46" s="8">
        <f t="shared" si="3"/>
        <v>51.612903225806448</v>
      </c>
      <c r="P46" s="7">
        <v>19</v>
      </c>
      <c r="Q46" s="8">
        <f t="shared" si="4"/>
        <v>12.258064516129032</v>
      </c>
      <c r="R46" s="7">
        <v>34</v>
      </c>
      <c r="S46" s="8">
        <f t="shared" si="5"/>
        <v>21.935483870967744</v>
      </c>
      <c r="T46" s="7">
        <v>1</v>
      </c>
      <c r="U46" s="8">
        <f t="shared" si="6"/>
        <v>0.64516129032258063</v>
      </c>
      <c r="V46" s="7">
        <v>5</v>
      </c>
      <c r="W46" s="8">
        <f t="shared" si="7"/>
        <v>3.225806451612903</v>
      </c>
      <c r="X46" s="7">
        <v>0</v>
      </c>
      <c r="Y46" s="8">
        <f t="shared" si="8"/>
        <v>0</v>
      </c>
      <c r="Z46" s="7">
        <v>0</v>
      </c>
      <c r="AA46" s="8">
        <f t="shared" si="9"/>
        <v>0</v>
      </c>
    </row>
    <row r="47" spans="1:27" x14ac:dyDescent="0.25">
      <c r="A47" s="5">
        <v>42</v>
      </c>
      <c r="B47" s="5" t="s">
        <v>108</v>
      </c>
      <c r="C47" s="6" t="s">
        <v>109</v>
      </c>
      <c r="D47" s="6" t="s">
        <v>101</v>
      </c>
      <c r="E47" s="7">
        <v>141</v>
      </c>
      <c r="F47" s="7">
        <v>45</v>
      </c>
      <c r="G47" s="7">
        <v>20</v>
      </c>
      <c r="H47" s="7">
        <v>14</v>
      </c>
      <c r="I47" s="8">
        <f t="shared" si="0"/>
        <v>70</v>
      </c>
      <c r="J47" s="7">
        <v>11</v>
      </c>
      <c r="K47" s="8">
        <f t="shared" si="1"/>
        <v>55.000000000000007</v>
      </c>
      <c r="L47" s="7">
        <v>4</v>
      </c>
      <c r="M47" s="8">
        <f t="shared" si="2"/>
        <v>20</v>
      </c>
      <c r="N47" s="7">
        <v>6</v>
      </c>
      <c r="O47" s="8">
        <f t="shared" si="3"/>
        <v>30</v>
      </c>
      <c r="P47" s="7">
        <v>2</v>
      </c>
      <c r="Q47" s="8">
        <f t="shared" si="4"/>
        <v>10</v>
      </c>
      <c r="R47" s="7">
        <v>3</v>
      </c>
      <c r="S47" s="8">
        <f t="shared" si="5"/>
        <v>15</v>
      </c>
      <c r="T47" s="7">
        <v>0</v>
      </c>
      <c r="U47" s="8">
        <f t="shared" si="6"/>
        <v>0</v>
      </c>
      <c r="V47" s="7">
        <v>0</v>
      </c>
      <c r="W47" s="8">
        <f t="shared" si="7"/>
        <v>0</v>
      </c>
      <c r="X47" s="7">
        <v>0</v>
      </c>
      <c r="Y47" s="8">
        <f t="shared" si="8"/>
        <v>0</v>
      </c>
      <c r="Z47" s="7">
        <v>0</v>
      </c>
      <c r="AA47" s="8">
        <f t="shared" si="9"/>
        <v>0</v>
      </c>
    </row>
    <row r="48" spans="1:27" x14ac:dyDescent="0.25">
      <c r="A48" s="5">
        <v>43</v>
      </c>
      <c r="B48" s="5" t="s">
        <v>110</v>
      </c>
      <c r="C48" s="6" t="s">
        <v>111</v>
      </c>
      <c r="D48" s="6" t="s">
        <v>101</v>
      </c>
      <c r="E48" s="7">
        <v>384</v>
      </c>
      <c r="F48" s="7">
        <v>296</v>
      </c>
      <c r="G48" s="7">
        <v>226</v>
      </c>
      <c r="H48" s="7">
        <v>160</v>
      </c>
      <c r="I48" s="8">
        <f t="shared" si="0"/>
        <v>70.796460176991147</v>
      </c>
      <c r="J48" s="7">
        <v>112</v>
      </c>
      <c r="K48" s="8">
        <f t="shared" si="1"/>
        <v>49.557522123893804</v>
      </c>
      <c r="L48" s="7">
        <v>65</v>
      </c>
      <c r="M48" s="8">
        <f t="shared" si="2"/>
        <v>28.761061946902654</v>
      </c>
      <c r="N48" s="7">
        <v>105</v>
      </c>
      <c r="O48" s="8">
        <f t="shared" si="3"/>
        <v>46.460176991150441</v>
      </c>
      <c r="P48" s="7">
        <v>1</v>
      </c>
      <c r="Q48" s="8">
        <f t="shared" si="4"/>
        <v>0.44247787610619471</v>
      </c>
      <c r="R48" s="7">
        <v>9</v>
      </c>
      <c r="S48" s="8">
        <f t="shared" si="5"/>
        <v>3.9823008849557522</v>
      </c>
      <c r="T48" s="7">
        <v>0</v>
      </c>
      <c r="U48" s="8">
        <f t="shared" si="6"/>
        <v>0</v>
      </c>
      <c r="V48" s="7">
        <v>0</v>
      </c>
      <c r="W48" s="8">
        <f t="shared" si="7"/>
        <v>0</v>
      </c>
      <c r="X48" s="7">
        <v>0</v>
      </c>
      <c r="Y48" s="8">
        <f t="shared" si="8"/>
        <v>0</v>
      </c>
      <c r="Z48" s="7">
        <v>0</v>
      </c>
      <c r="AA48" s="8">
        <f t="shared" si="9"/>
        <v>0</v>
      </c>
    </row>
    <row r="49" spans="1:27" x14ac:dyDescent="0.25">
      <c r="A49" s="5">
        <v>44</v>
      </c>
      <c r="B49" s="5" t="s">
        <v>112</v>
      </c>
      <c r="C49" s="6" t="s">
        <v>113</v>
      </c>
      <c r="D49" s="6" t="s">
        <v>101</v>
      </c>
      <c r="E49" s="7">
        <v>169</v>
      </c>
      <c r="F49" s="7">
        <v>78</v>
      </c>
      <c r="G49" s="7">
        <v>61</v>
      </c>
      <c r="H49" s="7">
        <v>51</v>
      </c>
      <c r="I49" s="8">
        <f t="shared" si="0"/>
        <v>83.606557377049185</v>
      </c>
      <c r="J49" s="7">
        <v>38</v>
      </c>
      <c r="K49" s="8">
        <f t="shared" si="1"/>
        <v>62.295081967213115</v>
      </c>
      <c r="L49" s="7">
        <v>8</v>
      </c>
      <c r="M49" s="8">
        <f t="shared" si="2"/>
        <v>13.114754098360656</v>
      </c>
      <c r="N49" s="7">
        <v>20</v>
      </c>
      <c r="O49" s="8">
        <f t="shared" si="3"/>
        <v>32.786885245901637</v>
      </c>
      <c r="P49" s="7">
        <v>2</v>
      </c>
      <c r="Q49" s="8">
        <f t="shared" si="4"/>
        <v>3.278688524590164</v>
      </c>
      <c r="R49" s="7">
        <v>3</v>
      </c>
      <c r="S49" s="8">
        <f t="shared" si="5"/>
        <v>4.918032786885246</v>
      </c>
      <c r="T49" s="7">
        <v>0</v>
      </c>
      <c r="U49" s="8">
        <f t="shared" si="6"/>
        <v>0</v>
      </c>
      <c r="V49" s="7">
        <v>0</v>
      </c>
      <c r="W49" s="8">
        <f t="shared" si="7"/>
        <v>0</v>
      </c>
      <c r="X49" s="7">
        <v>0</v>
      </c>
      <c r="Y49" s="8">
        <f t="shared" si="8"/>
        <v>0</v>
      </c>
      <c r="Z49" s="7">
        <v>0</v>
      </c>
      <c r="AA49" s="8">
        <f t="shared" si="9"/>
        <v>0</v>
      </c>
    </row>
    <row r="50" spans="1:27" x14ac:dyDescent="0.25">
      <c r="A50" s="5">
        <v>45</v>
      </c>
      <c r="B50" s="5" t="s">
        <v>114</v>
      </c>
      <c r="C50" s="6" t="s">
        <v>115</v>
      </c>
      <c r="D50" s="6" t="s">
        <v>116</v>
      </c>
      <c r="E50" s="7">
        <v>408</v>
      </c>
      <c r="F50" s="7">
        <v>271</v>
      </c>
      <c r="G50" s="7">
        <v>186</v>
      </c>
      <c r="H50" s="7">
        <v>68</v>
      </c>
      <c r="I50" s="8">
        <f t="shared" si="0"/>
        <v>36.55913978494624</v>
      </c>
      <c r="J50" s="7">
        <v>39</v>
      </c>
      <c r="K50" s="8">
        <f t="shared" si="1"/>
        <v>20.967741935483872</v>
      </c>
      <c r="L50" s="7">
        <v>84</v>
      </c>
      <c r="M50" s="8">
        <f t="shared" si="2"/>
        <v>45.161290322580641</v>
      </c>
      <c r="N50" s="7">
        <v>85</v>
      </c>
      <c r="O50" s="8">
        <f t="shared" si="3"/>
        <v>45.698924731182792</v>
      </c>
      <c r="P50" s="7">
        <v>34</v>
      </c>
      <c r="Q50" s="8">
        <f t="shared" si="4"/>
        <v>18.27956989247312</v>
      </c>
      <c r="R50" s="7">
        <v>58</v>
      </c>
      <c r="S50" s="8">
        <f t="shared" si="5"/>
        <v>31.182795698924732</v>
      </c>
      <c r="T50" s="7">
        <v>0</v>
      </c>
      <c r="U50" s="8">
        <f t="shared" si="6"/>
        <v>0</v>
      </c>
      <c r="V50" s="7">
        <v>4</v>
      </c>
      <c r="W50" s="8">
        <f t="shared" si="7"/>
        <v>2.1505376344086025</v>
      </c>
      <c r="X50" s="7">
        <v>0</v>
      </c>
      <c r="Y50" s="8">
        <f t="shared" si="8"/>
        <v>0</v>
      </c>
      <c r="Z50" s="7">
        <v>0</v>
      </c>
      <c r="AA50" s="8">
        <f t="shared" si="9"/>
        <v>0</v>
      </c>
    </row>
    <row r="51" spans="1:27" x14ac:dyDescent="0.25">
      <c r="A51" s="5">
        <v>46</v>
      </c>
      <c r="B51" s="5" t="s">
        <v>117</v>
      </c>
      <c r="C51" s="6" t="s">
        <v>118</v>
      </c>
      <c r="D51" s="6" t="s">
        <v>116</v>
      </c>
      <c r="E51" s="7">
        <v>33</v>
      </c>
      <c r="F51" s="7">
        <v>0</v>
      </c>
      <c r="G51" s="7">
        <v>0</v>
      </c>
      <c r="H51" s="7">
        <v>0</v>
      </c>
      <c r="I51" s="8" t="str">
        <f t="shared" si="0"/>
        <v/>
      </c>
      <c r="J51" s="7">
        <v>0</v>
      </c>
      <c r="K51" s="8" t="str">
        <f t="shared" si="1"/>
        <v/>
      </c>
      <c r="L51" s="7">
        <v>0</v>
      </c>
      <c r="M51" s="8" t="str">
        <f t="shared" si="2"/>
        <v/>
      </c>
      <c r="N51" s="7">
        <v>0</v>
      </c>
      <c r="O51" s="8" t="str">
        <f t="shared" si="3"/>
        <v/>
      </c>
      <c r="P51" s="7">
        <v>0</v>
      </c>
      <c r="Q51" s="8" t="str">
        <f t="shared" si="4"/>
        <v/>
      </c>
      <c r="R51" s="7">
        <v>0</v>
      </c>
      <c r="S51" s="8" t="str">
        <f t="shared" si="5"/>
        <v/>
      </c>
      <c r="T51" s="7">
        <v>0</v>
      </c>
      <c r="U51" s="8" t="str">
        <f t="shared" si="6"/>
        <v/>
      </c>
      <c r="V51" s="7">
        <v>0</v>
      </c>
      <c r="W51" s="8" t="str">
        <f t="shared" si="7"/>
        <v/>
      </c>
      <c r="X51" s="7">
        <v>0</v>
      </c>
      <c r="Y51" s="8" t="str">
        <f t="shared" si="8"/>
        <v/>
      </c>
      <c r="Z51" s="7">
        <v>0</v>
      </c>
      <c r="AA51" s="8" t="str">
        <f t="shared" si="9"/>
        <v/>
      </c>
    </row>
    <row r="52" spans="1:27" x14ac:dyDescent="0.25">
      <c r="A52" s="5">
        <v>47</v>
      </c>
      <c r="B52" s="5" t="s">
        <v>119</v>
      </c>
      <c r="C52" s="6" t="s">
        <v>120</v>
      </c>
      <c r="D52" s="6" t="s">
        <v>121</v>
      </c>
      <c r="E52" s="7">
        <v>354</v>
      </c>
      <c r="F52" s="7">
        <v>298</v>
      </c>
      <c r="G52" s="7">
        <v>175</v>
      </c>
      <c r="H52" s="7">
        <v>61</v>
      </c>
      <c r="I52" s="8">
        <f t="shared" si="0"/>
        <v>34.857142857142861</v>
      </c>
      <c r="J52" s="7">
        <v>36</v>
      </c>
      <c r="K52" s="8">
        <f t="shared" si="1"/>
        <v>20.571428571428569</v>
      </c>
      <c r="L52" s="7">
        <v>63</v>
      </c>
      <c r="M52" s="8">
        <f t="shared" si="2"/>
        <v>36</v>
      </c>
      <c r="N52" s="7">
        <v>69</v>
      </c>
      <c r="O52" s="8">
        <f t="shared" si="3"/>
        <v>39.428571428571431</v>
      </c>
      <c r="P52" s="7">
        <v>48</v>
      </c>
      <c r="Q52" s="8">
        <f t="shared" si="4"/>
        <v>27.428571428571431</v>
      </c>
      <c r="R52" s="7">
        <v>57</v>
      </c>
      <c r="S52" s="8">
        <f t="shared" si="5"/>
        <v>32.571428571428577</v>
      </c>
      <c r="T52" s="7">
        <v>3</v>
      </c>
      <c r="U52" s="8">
        <f t="shared" si="6"/>
        <v>1.7142857142857144</v>
      </c>
      <c r="V52" s="7">
        <v>13</v>
      </c>
      <c r="W52" s="8">
        <f t="shared" si="7"/>
        <v>7.4285714285714288</v>
      </c>
      <c r="X52" s="7">
        <v>0</v>
      </c>
      <c r="Y52" s="8">
        <f t="shared" si="8"/>
        <v>0</v>
      </c>
      <c r="Z52" s="7">
        <v>0</v>
      </c>
      <c r="AA52" s="8">
        <f t="shared" si="9"/>
        <v>0</v>
      </c>
    </row>
    <row r="53" spans="1:27" x14ac:dyDescent="0.25">
      <c r="A53" s="5">
        <v>48</v>
      </c>
      <c r="B53" s="5" t="s">
        <v>122</v>
      </c>
      <c r="C53" s="6" t="s">
        <v>123</v>
      </c>
      <c r="D53" s="6" t="s">
        <v>121</v>
      </c>
      <c r="E53" s="7">
        <v>60</v>
      </c>
      <c r="F53" s="7">
        <v>1</v>
      </c>
      <c r="G53" s="7">
        <v>1</v>
      </c>
      <c r="H53" s="7">
        <v>1</v>
      </c>
      <c r="I53" s="8">
        <f t="shared" si="0"/>
        <v>100</v>
      </c>
      <c r="J53" s="7">
        <v>0</v>
      </c>
      <c r="K53" s="8">
        <f t="shared" si="1"/>
        <v>0</v>
      </c>
      <c r="L53" s="7">
        <v>0</v>
      </c>
      <c r="M53" s="8">
        <f t="shared" si="2"/>
        <v>0</v>
      </c>
      <c r="N53" s="7">
        <v>1</v>
      </c>
      <c r="O53" s="8">
        <f t="shared" si="3"/>
        <v>100</v>
      </c>
      <c r="P53" s="7">
        <v>0</v>
      </c>
      <c r="Q53" s="8">
        <f t="shared" si="4"/>
        <v>0</v>
      </c>
      <c r="R53" s="7">
        <v>0</v>
      </c>
      <c r="S53" s="8">
        <f t="shared" si="5"/>
        <v>0</v>
      </c>
      <c r="T53" s="7">
        <v>0</v>
      </c>
      <c r="U53" s="8">
        <f t="shared" si="6"/>
        <v>0</v>
      </c>
      <c r="V53" s="7">
        <v>0</v>
      </c>
      <c r="W53" s="8">
        <f t="shared" si="7"/>
        <v>0</v>
      </c>
      <c r="X53" s="7">
        <v>0</v>
      </c>
      <c r="Y53" s="8">
        <f t="shared" si="8"/>
        <v>0</v>
      </c>
      <c r="Z53" s="7">
        <v>0</v>
      </c>
      <c r="AA53" s="8">
        <f t="shared" si="9"/>
        <v>0</v>
      </c>
    </row>
    <row r="54" spans="1:27" x14ac:dyDescent="0.25">
      <c r="A54" s="5">
        <v>49</v>
      </c>
      <c r="B54" s="5" t="s">
        <v>124</v>
      </c>
      <c r="C54" s="6" t="s">
        <v>125</v>
      </c>
      <c r="D54" s="6" t="s">
        <v>121</v>
      </c>
      <c r="E54" s="7">
        <v>181</v>
      </c>
      <c r="F54" s="7">
        <v>144</v>
      </c>
      <c r="G54" s="7">
        <v>92</v>
      </c>
      <c r="H54" s="7">
        <v>24</v>
      </c>
      <c r="I54" s="8">
        <f t="shared" si="0"/>
        <v>26.086956521739129</v>
      </c>
      <c r="J54" s="7">
        <v>13</v>
      </c>
      <c r="K54" s="8">
        <f t="shared" si="1"/>
        <v>14.130434782608695</v>
      </c>
      <c r="L54" s="7">
        <v>31</v>
      </c>
      <c r="M54" s="8">
        <f t="shared" si="2"/>
        <v>33.695652173913047</v>
      </c>
      <c r="N54" s="7">
        <v>31</v>
      </c>
      <c r="O54" s="8">
        <f t="shared" si="3"/>
        <v>33.695652173913047</v>
      </c>
      <c r="P54" s="7">
        <v>33</v>
      </c>
      <c r="Q54" s="8">
        <f t="shared" si="4"/>
        <v>35.869565217391305</v>
      </c>
      <c r="R54" s="7">
        <v>38</v>
      </c>
      <c r="S54" s="8">
        <f t="shared" si="5"/>
        <v>41.304347826086953</v>
      </c>
      <c r="T54" s="7">
        <v>4</v>
      </c>
      <c r="U54" s="8">
        <f t="shared" si="6"/>
        <v>4.3478260869565215</v>
      </c>
      <c r="V54" s="7">
        <v>10</v>
      </c>
      <c r="W54" s="8">
        <f t="shared" si="7"/>
        <v>10.869565217391305</v>
      </c>
      <c r="X54" s="7">
        <v>0</v>
      </c>
      <c r="Y54" s="8">
        <f t="shared" si="8"/>
        <v>0</v>
      </c>
      <c r="Z54" s="7">
        <v>0</v>
      </c>
      <c r="AA54" s="8">
        <f t="shared" si="9"/>
        <v>0</v>
      </c>
    </row>
    <row r="55" spans="1:27" x14ac:dyDescent="0.25">
      <c r="A55" s="5">
        <v>50</v>
      </c>
      <c r="B55" s="5" t="s">
        <v>126</v>
      </c>
      <c r="C55" s="6" t="s">
        <v>127</v>
      </c>
      <c r="D55" s="6" t="s">
        <v>128</v>
      </c>
      <c r="E55" s="7">
        <v>572</v>
      </c>
      <c r="F55" s="7">
        <v>563</v>
      </c>
      <c r="G55" s="7">
        <v>148</v>
      </c>
      <c r="H55" s="7">
        <v>24</v>
      </c>
      <c r="I55" s="8">
        <f t="shared" si="0"/>
        <v>16.216216216216218</v>
      </c>
      <c r="J55" s="7">
        <v>8</v>
      </c>
      <c r="K55" s="8">
        <f t="shared" si="1"/>
        <v>5.4054054054054053</v>
      </c>
      <c r="L55" s="7">
        <v>95</v>
      </c>
      <c r="M55" s="8">
        <f t="shared" si="2"/>
        <v>64.189189189189193</v>
      </c>
      <c r="N55" s="7">
        <v>84</v>
      </c>
      <c r="O55" s="8">
        <f t="shared" si="3"/>
        <v>56.756756756756758</v>
      </c>
      <c r="P55" s="7">
        <v>29</v>
      </c>
      <c r="Q55" s="8">
        <f t="shared" si="4"/>
        <v>19.594594594594593</v>
      </c>
      <c r="R55" s="7">
        <v>53</v>
      </c>
      <c r="S55" s="8">
        <f t="shared" si="5"/>
        <v>35.810810810810814</v>
      </c>
      <c r="T55" s="7">
        <v>0</v>
      </c>
      <c r="U55" s="8">
        <f t="shared" si="6"/>
        <v>0</v>
      </c>
      <c r="V55" s="7">
        <v>3</v>
      </c>
      <c r="W55" s="8">
        <f t="shared" si="7"/>
        <v>2.0270270270270272</v>
      </c>
      <c r="X55" s="7">
        <v>0</v>
      </c>
      <c r="Y55" s="8">
        <f t="shared" si="8"/>
        <v>0</v>
      </c>
      <c r="Z55" s="7">
        <v>0</v>
      </c>
      <c r="AA55" s="8">
        <f t="shared" si="9"/>
        <v>0</v>
      </c>
    </row>
    <row r="56" spans="1:27" x14ac:dyDescent="0.25">
      <c r="A56" s="5">
        <v>51</v>
      </c>
      <c r="B56" s="5" t="s">
        <v>129</v>
      </c>
      <c r="C56" s="6" t="s">
        <v>130</v>
      </c>
      <c r="D56" s="6" t="s">
        <v>128</v>
      </c>
      <c r="E56" s="7">
        <v>480</v>
      </c>
      <c r="F56" s="7">
        <v>464</v>
      </c>
      <c r="G56" s="7">
        <v>157</v>
      </c>
      <c r="H56" s="7">
        <v>52</v>
      </c>
      <c r="I56" s="8">
        <f t="shared" si="0"/>
        <v>33.121019108280251</v>
      </c>
      <c r="J56" s="7">
        <v>25</v>
      </c>
      <c r="K56" s="8">
        <f t="shared" si="1"/>
        <v>15.923566878980891</v>
      </c>
      <c r="L56" s="7">
        <v>79</v>
      </c>
      <c r="M56" s="8">
        <f t="shared" si="2"/>
        <v>50.318471337579616</v>
      </c>
      <c r="N56" s="7">
        <v>92</v>
      </c>
      <c r="O56" s="8">
        <f t="shared" si="3"/>
        <v>58.598726114649679</v>
      </c>
      <c r="P56" s="7">
        <v>26</v>
      </c>
      <c r="Q56" s="8">
        <f t="shared" si="4"/>
        <v>16.560509554140125</v>
      </c>
      <c r="R56" s="7">
        <v>32</v>
      </c>
      <c r="S56" s="8">
        <f t="shared" si="5"/>
        <v>20.382165605095544</v>
      </c>
      <c r="T56" s="7">
        <v>0</v>
      </c>
      <c r="U56" s="8">
        <f t="shared" si="6"/>
        <v>0</v>
      </c>
      <c r="V56" s="7">
        <v>8</v>
      </c>
      <c r="W56" s="8">
        <f t="shared" si="7"/>
        <v>5.095541401273886</v>
      </c>
      <c r="X56" s="7">
        <v>0</v>
      </c>
      <c r="Y56" s="8">
        <f t="shared" si="8"/>
        <v>0</v>
      </c>
      <c r="Z56" s="7">
        <v>0</v>
      </c>
      <c r="AA56" s="8">
        <f t="shared" si="9"/>
        <v>0</v>
      </c>
    </row>
    <row r="57" spans="1:27" x14ac:dyDescent="0.25">
      <c r="A57" s="5">
        <v>52</v>
      </c>
      <c r="B57" s="5" t="s">
        <v>131</v>
      </c>
      <c r="C57" s="6" t="s">
        <v>132</v>
      </c>
      <c r="D57" s="6" t="s">
        <v>128</v>
      </c>
      <c r="E57" s="7">
        <v>282</v>
      </c>
      <c r="F57" s="7">
        <v>228</v>
      </c>
      <c r="G57" s="7">
        <v>155</v>
      </c>
      <c r="H57" s="7">
        <v>101</v>
      </c>
      <c r="I57" s="8">
        <f t="shared" si="0"/>
        <v>65.161290322580641</v>
      </c>
      <c r="J57" s="7">
        <v>65</v>
      </c>
      <c r="K57" s="8">
        <f t="shared" si="1"/>
        <v>41.935483870967744</v>
      </c>
      <c r="L57" s="7">
        <v>45</v>
      </c>
      <c r="M57" s="8">
        <f t="shared" si="2"/>
        <v>29.032258064516132</v>
      </c>
      <c r="N57" s="7">
        <v>75</v>
      </c>
      <c r="O57" s="8">
        <f t="shared" si="3"/>
        <v>48.387096774193552</v>
      </c>
      <c r="P57" s="7">
        <v>9</v>
      </c>
      <c r="Q57" s="8">
        <f t="shared" si="4"/>
        <v>5.806451612903226</v>
      </c>
      <c r="R57" s="7">
        <v>14</v>
      </c>
      <c r="S57" s="8">
        <f t="shared" si="5"/>
        <v>9.0322580645161281</v>
      </c>
      <c r="T57" s="7">
        <v>0</v>
      </c>
      <c r="U57" s="8">
        <f t="shared" si="6"/>
        <v>0</v>
      </c>
      <c r="V57" s="7">
        <v>1</v>
      </c>
      <c r="W57" s="8">
        <f t="shared" si="7"/>
        <v>0.64516129032258063</v>
      </c>
      <c r="X57" s="7">
        <v>0</v>
      </c>
      <c r="Y57" s="8">
        <f t="shared" si="8"/>
        <v>0</v>
      </c>
      <c r="Z57" s="7">
        <v>0</v>
      </c>
      <c r="AA57" s="8">
        <f t="shared" si="9"/>
        <v>0</v>
      </c>
    </row>
    <row r="58" spans="1:27" x14ac:dyDescent="0.25">
      <c r="A58" s="5">
        <v>53</v>
      </c>
      <c r="B58" s="5" t="s">
        <v>133</v>
      </c>
      <c r="C58" s="6" t="s">
        <v>134</v>
      </c>
      <c r="D58" s="6" t="s">
        <v>128</v>
      </c>
      <c r="E58" s="7">
        <v>184</v>
      </c>
      <c r="F58" s="7">
        <v>180</v>
      </c>
      <c r="G58" s="7">
        <v>72</v>
      </c>
      <c r="H58" s="7">
        <v>14</v>
      </c>
      <c r="I58" s="8">
        <f t="shared" si="0"/>
        <v>19.444444444444446</v>
      </c>
      <c r="J58" s="7">
        <v>3</v>
      </c>
      <c r="K58" s="8">
        <f t="shared" si="1"/>
        <v>4.1666666666666661</v>
      </c>
      <c r="L58" s="7">
        <v>34</v>
      </c>
      <c r="M58" s="8">
        <f t="shared" si="2"/>
        <v>47.222222222222221</v>
      </c>
      <c r="N58" s="7">
        <v>30</v>
      </c>
      <c r="O58" s="8">
        <f t="shared" si="3"/>
        <v>41.666666666666671</v>
      </c>
      <c r="P58" s="7">
        <v>18</v>
      </c>
      <c r="Q58" s="8">
        <f t="shared" si="4"/>
        <v>25</v>
      </c>
      <c r="R58" s="7">
        <v>31</v>
      </c>
      <c r="S58" s="8">
        <f t="shared" si="5"/>
        <v>43.055555555555557</v>
      </c>
      <c r="T58" s="7">
        <v>6</v>
      </c>
      <c r="U58" s="8">
        <f t="shared" si="6"/>
        <v>8.3333333333333321</v>
      </c>
      <c r="V58" s="7">
        <v>8</v>
      </c>
      <c r="W58" s="8">
        <f t="shared" si="7"/>
        <v>11.111111111111111</v>
      </c>
      <c r="X58" s="7">
        <v>0</v>
      </c>
      <c r="Y58" s="8">
        <f t="shared" si="8"/>
        <v>0</v>
      </c>
      <c r="Z58" s="7">
        <v>0</v>
      </c>
      <c r="AA58" s="8">
        <f t="shared" si="9"/>
        <v>0</v>
      </c>
    </row>
    <row r="59" spans="1:27" x14ac:dyDescent="0.25">
      <c r="A59" s="5">
        <v>54</v>
      </c>
      <c r="B59" s="5" t="s">
        <v>135</v>
      </c>
      <c r="C59" s="6" t="s">
        <v>136</v>
      </c>
      <c r="D59" s="6" t="s">
        <v>128</v>
      </c>
      <c r="E59" s="7">
        <v>164</v>
      </c>
      <c r="F59" s="7">
        <v>46</v>
      </c>
      <c r="G59" s="7">
        <v>27</v>
      </c>
      <c r="H59" s="7">
        <v>19</v>
      </c>
      <c r="I59" s="8">
        <f t="shared" si="0"/>
        <v>70.370370370370367</v>
      </c>
      <c r="J59" s="7">
        <v>14</v>
      </c>
      <c r="K59" s="8">
        <f t="shared" si="1"/>
        <v>51.851851851851848</v>
      </c>
      <c r="L59" s="7">
        <v>6</v>
      </c>
      <c r="M59" s="8">
        <f t="shared" si="2"/>
        <v>22.222222222222221</v>
      </c>
      <c r="N59" s="7">
        <v>8</v>
      </c>
      <c r="O59" s="8">
        <f t="shared" si="3"/>
        <v>29.629629629629626</v>
      </c>
      <c r="P59" s="7">
        <v>2</v>
      </c>
      <c r="Q59" s="8">
        <f t="shared" si="4"/>
        <v>7.4074074074074066</v>
      </c>
      <c r="R59" s="7">
        <v>5</v>
      </c>
      <c r="S59" s="8">
        <f t="shared" si="5"/>
        <v>18.518518518518519</v>
      </c>
      <c r="T59" s="7">
        <v>0</v>
      </c>
      <c r="U59" s="8">
        <f t="shared" si="6"/>
        <v>0</v>
      </c>
      <c r="V59" s="7">
        <v>0</v>
      </c>
      <c r="W59" s="8">
        <f t="shared" si="7"/>
        <v>0</v>
      </c>
      <c r="X59" s="7">
        <v>0</v>
      </c>
      <c r="Y59" s="8">
        <f t="shared" si="8"/>
        <v>0</v>
      </c>
      <c r="Z59" s="7">
        <v>0</v>
      </c>
      <c r="AA59" s="8">
        <f t="shared" si="9"/>
        <v>0</v>
      </c>
    </row>
    <row r="60" spans="1:27" x14ac:dyDescent="0.25">
      <c r="A60" s="5">
        <v>55</v>
      </c>
      <c r="B60" s="5" t="s">
        <v>137</v>
      </c>
      <c r="C60" s="6" t="s">
        <v>138</v>
      </c>
      <c r="D60" s="6" t="s">
        <v>128</v>
      </c>
      <c r="E60" s="7">
        <v>525</v>
      </c>
      <c r="F60" s="7">
        <v>467</v>
      </c>
      <c r="G60" s="7">
        <v>221</v>
      </c>
      <c r="H60" s="7">
        <v>112</v>
      </c>
      <c r="I60" s="8">
        <f t="shared" si="0"/>
        <v>50.678733031674206</v>
      </c>
      <c r="J60" s="7">
        <v>79</v>
      </c>
      <c r="K60" s="8">
        <f t="shared" si="1"/>
        <v>35.74660633484163</v>
      </c>
      <c r="L60" s="7">
        <v>90</v>
      </c>
      <c r="M60" s="8">
        <f t="shared" si="2"/>
        <v>40.723981900452486</v>
      </c>
      <c r="N60" s="7">
        <v>102</v>
      </c>
      <c r="O60" s="8">
        <f t="shared" si="3"/>
        <v>46.153846153846153</v>
      </c>
      <c r="P60" s="7">
        <v>19</v>
      </c>
      <c r="Q60" s="8">
        <f t="shared" si="4"/>
        <v>8.5972850678733028</v>
      </c>
      <c r="R60" s="7">
        <v>37</v>
      </c>
      <c r="S60" s="8">
        <f t="shared" si="5"/>
        <v>16.742081447963798</v>
      </c>
      <c r="T60" s="7">
        <v>0</v>
      </c>
      <c r="U60" s="8">
        <f t="shared" si="6"/>
        <v>0</v>
      </c>
      <c r="V60" s="7">
        <v>3</v>
      </c>
      <c r="W60" s="8">
        <f t="shared" si="7"/>
        <v>1.3574660633484164</v>
      </c>
      <c r="X60" s="7">
        <v>0</v>
      </c>
      <c r="Y60" s="8">
        <f t="shared" si="8"/>
        <v>0</v>
      </c>
      <c r="Z60" s="7">
        <v>0</v>
      </c>
      <c r="AA60" s="8">
        <f t="shared" si="9"/>
        <v>0</v>
      </c>
    </row>
    <row r="61" spans="1:27" x14ac:dyDescent="0.25">
      <c r="A61" s="5">
        <v>56</v>
      </c>
      <c r="B61" s="5" t="s">
        <v>139</v>
      </c>
      <c r="C61" s="6" t="s">
        <v>140</v>
      </c>
      <c r="D61" s="6" t="s">
        <v>128</v>
      </c>
      <c r="E61" s="7">
        <v>336</v>
      </c>
      <c r="F61" s="7">
        <v>333</v>
      </c>
      <c r="G61" s="7">
        <v>93</v>
      </c>
      <c r="H61" s="7">
        <v>4</v>
      </c>
      <c r="I61" s="8">
        <f t="shared" si="0"/>
        <v>4.3010752688172049</v>
      </c>
      <c r="J61" s="7">
        <v>0</v>
      </c>
      <c r="K61" s="8">
        <f t="shared" si="1"/>
        <v>0</v>
      </c>
      <c r="L61" s="7">
        <v>47</v>
      </c>
      <c r="M61" s="8">
        <f t="shared" si="2"/>
        <v>50.537634408602152</v>
      </c>
      <c r="N61" s="7">
        <v>27</v>
      </c>
      <c r="O61" s="8">
        <f t="shared" si="3"/>
        <v>29.032258064516132</v>
      </c>
      <c r="P61" s="7">
        <v>35</v>
      </c>
      <c r="Q61" s="8">
        <f t="shared" si="4"/>
        <v>37.634408602150536</v>
      </c>
      <c r="R61" s="7">
        <v>54</v>
      </c>
      <c r="S61" s="8">
        <f t="shared" si="5"/>
        <v>58.064516129032263</v>
      </c>
      <c r="T61" s="7">
        <v>7</v>
      </c>
      <c r="U61" s="8">
        <f t="shared" si="6"/>
        <v>7.5268817204301079</v>
      </c>
      <c r="V61" s="7">
        <v>12</v>
      </c>
      <c r="W61" s="8">
        <f t="shared" si="7"/>
        <v>12.903225806451612</v>
      </c>
      <c r="X61" s="7">
        <v>0</v>
      </c>
      <c r="Y61" s="8">
        <f t="shared" si="8"/>
        <v>0</v>
      </c>
      <c r="Z61" s="7">
        <v>0</v>
      </c>
      <c r="AA61" s="8">
        <f t="shared" si="9"/>
        <v>0</v>
      </c>
    </row>
    <row r="62" spans="1:27" x14ac:dyDescent="0.25">
      <c r="A62" s="5">
        <v>57</v>
      </c>
      <c r="B62" s="5" t="s">
        <v>141</v>
      </c>
      <c r="C62" s="6" t="s">
        <v>142</v>
      </c>
      <c r="D62" s="6" t="s">
        <v>128</v>
      </c>
      <c r="E62" s="7">
        <v>321</v>
      </c>
      <c r="F62" s="7">
        <v>266</v>
      </c>
      <c r="G62" s="7">
        <v>138</v>
      </c>
      <c r="H62" s="7">
        <v>99</v>
      </c>
      <c r="I62" s="8">
        <f t="shared" si="0"/>
        <v>71.739130434782609</v>
      </c>
      <c r="J62" s="7">
        <v>76</v>
      </c>
      <c r="K62" s="8">
        <f t="shared" si="1"/>
        <v>55.072463768115945</v>
      </c>
      <c r="L62" s="7">
        <v>37</v>
      </c>
      <c r="M62" s="8">
        <f t="shared" si="2"/>
        <v>26.811594202898554</v>
      </c>
      <c r="N62" s="7">
        <v>53</v>
      </c>
      <c r="O62" s="8">
        <f t="shared" si="3"/>
        <v>38.405797101449274</v>
      </c>
      <c r="P62" s="7">
        <v>2</v>
      </c>
      <c r="Q62" s="8">
        <f t="shared" si="4"/>
        <v>1.4492753623188406</v>
      </c>
      <c r="R62" s="7">
        <v>9</v>
      </c>
      <c r="S62" s="8">
        <f t="shared" si="5"/>
        <v>6.5217391304347823</v>
      </c>
      <c r="T62" s="7">
        <v>0</v>
      </c>
      <c r="U62" s="8">
        <f t="shared" si="6"/>
        <v>0</v>
      </c>
      <c r="V62" s="7">
        <v>0</v>
      </c>
      <c r="W62" s="8">
        <f t="shared" si="7"/>
        <v>0</v>
      </c>
      <c r="X62" s="7">
        <v>0</v>
      </c>
      <c r="Y62" s="8">
        <f t="shared" si="8"/>
        <v>0</v>
      </c>
      <c r="Z62" s="7">
        <v>0</v>
      </c>
      <c r="AA62" s="8">
        <f t="shared" si="9"/>
        <v>0</v>
      </c>
    </row>
    <row r="63" spans="1:27" x14ac:dyDescent="0.25">
      <c r="A63" s="5">
        <v>58</v>
      </c>
      <c r="B63" s="5" t="s">
        <v>143</v>
      </c>
      <c r="C63" s="6" t="s">
        <v>144</v>
      </c>
      <c r="D63" s="6" t="s">
        <v>128</v>
      </c>
      <c r="E63" s="7">
        <v>433</v>
      </c>
      <c r="F63" s="7">
        <v>354</v>
      </c>
      <c r="G63" s="7">
        <v>216</v>
      </c>
      <c r="H63" s="7">
        <v>126</v>
      </c>
      <c r="I63" s="8">
        <f t="shared" si="0"/>
        <v>58.333333333333336</v>
      </c>
      <c r="J63" s="7">
        <v>83</v>
      </c>
      <c r="K63" s="8">
        <f t="shared" si="1"/>
        <v>38.425925925925924</v>
      </c>
      <c r="L63" s="7">
        <v>77</v>
      </c>
      <c r="M63" s="8">
        <f t="shared" si="2"/>
        <v>35.648148148148145</v>
      </c>
      <c r="N63" s="7">
        <v>104</v>
      </c>
      <c r="O63" s="8">
        <f t="shared" si="3"/>
        <v>48.148148148148145</v>
      </c>
      <c r="P63" s="7">
        <v>13</v>
      </c>
      <c r="Q63" s="8">
        <f t="shared" si="4"/>
        <v>6.0185185185185182</v>
      </c>
      <c r="R63" s="7">
        <v>27</v>
      </c>
      <c r="S63" s="8">
        <f t="shared" si="5"/>
        <v>12.5</v>
      </c>
      <c r="T63" s="7">
        <v>0</v>
      </c>
      <c r="U63" s="8">
        <f t="shared" si="6"/>
        <v>0</v>
      </c>
      <c r="V63" s="7">
        <v>2</v>
      </c>
      <c r="W63" s="8">
        <f t="shared" si="7"/>
        <v>0.92592592592592582</v>
      </c>
      <c r="X63" s="7">
        <v>0</v>
      </c>
      <c r="Y63" s="8">
        <f t="shared" si="8"/>
        <v>0</v>
      </c>
      <c r="Z63" s="7">
        <v>0</v>
      </c>
      <c r="AA63" s="8">
        <f t="shared" si="9"/>
        <v>0</v>
      </c>
    </row>
    <row r="64" spans="1:27" x14ac:dyDescent="0.25">
      <c r="A64" s="5">
        <v>59</v>
      </c>
      <c r="B64" s="5" t="s">
        <v>145</v>
      </c>
      <c r="C64" s="6" t="s">
        <v>146</v>
      </c>
      <c r="D64" s="6" t="s">
        <v>128</v>
      </c>
      <c r="E64" s="7">
        <v>108</v>
      </c>
      <c r="F64" s="7">
        <v>16</v>
      </c>
      <c r="G64" s="7">
        <v>15</v>
      </c>
      <c r="H64" s="7">
        <v>11</v>
      </c>
      <c r="I64" s="8">
        <f t="shared" si="0"/>
        <v>73.333333333333329</v>
      </c>
      <c r="J64" s="7">
        <v>8</v>
      </c>
      <c r="K64" s="8">
        <f t="shared" si="1"/>
        <v>53.333333333333336</v>
      </c>
      <c r="L64" s="7">
        <v>4</v>
      </c>
      <c r="M64" s="8">
        <f t="shared" si="2"/>
        <v>26.666666666666668</v>
      </c>
      <c r="N64" s="7">
        <v>7</v>
      </c>
      <c r="O64" s="8">
        <f t="shared" si="3"/>
        <v>46.666666666666664</v>
      </c>
      <c r="P64" s="7">
        <v>0</v>
      </c>
      <c r="Q64" s="8">
        <f t="shared" si="4"/>
        <v>0</v>
      </c>
      <c r="R64" s="7">
        <v>0</v>
      </c>
      <c r="S64" s="8">
        <f t="shared" si="5"/>
        <v>0</v>
      </c>
      <c r="T64" s="7">
        <v>0</v>
      </c>
      <c r="U64" s="8">
        <f t="shared" si="6"/>
        <v>0</v>
      </c>
      <c r="V64" s="7">
        <v>0</v>
      </c>
      <c r="W64" s="8">
        <f t="shared" si="7"/>
        <v>0</v>
      </c>
      <c r="X64" s="7">
        <v>0</v>
      </c>
      <c r="Y64" s="8">
        <f t="shared" si="8"/>
        <v>0</v>
      </c>
      <c r="Z64" s="7">
        <v>0</v>
      </c>
      <c r="AA64" s="8">
        <f t="shared" si="9"/>
        <v>0</v>
      </c>
    </row>
    <row r="65" spans="1:27" x14ac:dyDescent="0.25">
      <c r="A65" s="5">
        <v>60</v>
      </c>
      <c r="B65" s="5" t="s">
        <v>147</v>
      </c>
      <c r="C65" s="6" t="s">
        <v>148</v>
      </c>
      <c r="D65" s="6" t="s">
        <v>128</v>
      </c>
      <c r="E65" s="7">
        <v>39</v>
      </c>
      <c r="F65" s="7">
        <v>8</v>
      </c>
      <c r="G65" s="7">
        <v>7</v>
      </c>
      <c r="H65" s="7">
        <v>4</v>
      </c>
      <c r="I65" s="8">
        <f t="shared" si="0"/>
        <v>57.142857142857139</v>
      </c>
      <c r="J65" s="7">
        <v>3</v>
      </c>
      <c r="K65" s="8">
        <f t="shared" si="1"/>
        <v>42.857142857142854</v>
      </c>
      <c r="L65" s="7">
        <v>2</v>
      </c>
      <c r="M65" s="8">
        <f t="shared" si="2"/>
        <v>28.571428571428569</v>
      </c>
      <c r="N65" s="7">
        <v>3</v>
      </c>
      <c r="O65" s="8">
        <f t="shared" si="3"/>
        <v>42.857142857142854</v>
      </c>
      <c r="P65" s="7">
        <v>1</v>
      </c>
      <c r="Q65" s="8">
        <f t="shared" si="4"/>
        <v>14.285714285714285</v>
      </c>
      <c r="R65" s="7">
        <v>1</v>
      </c>
      <c r="S65" s="8">
        <f t="shared" si="5"/>
        <v>14.285714285714285</v>
      </c>
      <c r="T65" s="7">
        <v>0</v>
      </c>
      <c r="U65" s="8">
        <f t="shared" si="6"/>
        <v>0</v>
      </c>
      <c r="V65" s="7">
        <v>0</v>
      </c>
      <c r="W65" s="8">
        <f t="shared" si="7"/>
        <v>0</v>
      </c>
      <c r="X65" s="7">
        <v>0</v>
      </c>
      <c r="Y65" s="8">
        <f t="shared" si="8"/>
        <v>0</v>
      </c>
      <c r="Z65" s="7">
        <v>0</v>
      </c>
      <c r="AA65" s="8">
        <f t="shared" si="9"/>
        <v>0</v>
      </c>
    </row>
    <row r="66" spans="1:27" x14ac:dyDescent="0.25">
      <c r="A66" s="5">
        <v>61</v>
      </c>
      <c r="B66" s="5" t="s">
        <v>149</v>
      </c>
      <c r="C66" s="6" t="s">
        <v>150</v>
      </c>
      <c r="D66" s="6" t="s">
        <v>128</v>
      </c>
      <c r="E66" s="7">
        <v>233</v>
      </c>
      <c r="F66" s="7">
        <v>32</v>
      </c>
      <c r="G66" s="7">
        <v>27</v>
      </c>
      <c r="H66" s="7">
        <v>16</v>
      </c>
      <c r="I66" s="8">
        <f t="shared" si="0"/>
        <v>59.259259259259252</v>
      </c>
      <c r="J66" s="7">
        <v>12</v>
      </c>
      <c r="K66" s="8">
        <f t="shared" si="1"/>
        <v>44.444444444444443</v>
      </c>
      <c r="L66" s="7">
        <v>9</v>
      </c>
      <c r="M66" s="8">
        <f t="shared" si="2"/>
        <v>33.333333333333329</v>
      </c>
      <c r="N66" s="7">
        <v>10</v>
      </c>
      <c r="O66" s="8">
        <f t="shared" si="3"/>
        <v>37.037037037037038</v>
      </c>
      <c r="P66" s="7">
        <v>2</v>
      </c>
      <c r="Q66" s="8">
        <f t="shared" si="4"/>
        <v>7.4074074074074066</v>
      </c>
      <c r="R66" s="7">
        <v>5</v>
      </c>
      <c r="S66" s="8">
        <f t="shared" si="5"/>
        <v>18.518518518518519</v>
      </c>
      <c r="T66" s="7">
        <v>0</v>
      </c>
      <c r="U66" s="8">
        <f t="shared" si="6"/>
        <v>0</v>
      </c>
      <c r="V66" s="7">
        <v>0</v>
      </c>
      <c r="W66" s="8">
        <f t="shared" si="7"/>
        <v>0</v>
      </c>
      <c r="X66" s="7">
        <v>0</v>
      </c>
      <c r="Y66" s="8">
        <f t="shared" si="8"/>
        <v>0</v>
      </c>
      <c r="Z66" s="7">
        <v>0</v>
      </c>
      <c r="AA66" s="8">
        <f t="shared" si="9"/>
        <v>0</v>
      </c>
    </row>
    <row r="67" spans="1:27" x14ac:dyDescent="0.25">
      <c r="A67" s="5">
        <v>62</v>
      </c>
      <c r="B67" s="5" t="s">
        <v>151</v>
      </c>
      <c r="C67" s="6" t="s">
        <v>152</v>
      </c>
      <c r="D67" s="6" t="s">
        <v>128</v>
      </c>
      <c r="E67" s="7">
        <v>318</v>
      </c>
      <c r="F67" s="7">
        <v>261</v>
      </c>
      <c r="G67" s="7">
        <v>209</v>
      </c>
      <c r="H67" s="7">
        <v>130</v>
      </c>
      <c r="I67" s="8">
        <f t="shared" si="0"/>
        <v>62.200956937799049</v>
      </c>
      <c r="J67" s="7">
        <v>86</v>
      </c>
      <c r="K67" s="8">
        <f t="shared" si="1"/>
        <v>41.148325358851672</v>
      </c>
      <c r="L67" s="7">
        <v>72</v>
      </c>
      <c r="M67" s="8">
        <f t="shared" si="2"/>
        <v>34.449760765550238</v>
      </c>
      <c r="N67" s="7">
        <v>101</v>
      </c>
      <c r="O67" s="8">
        <f t="shared" si="3"/>
        <v>48.325358851674643</v>
      </c>
      <c r="P67" s="7">
        <v>7</v>
      </c>
      <c r="Q67" s="8">
        <f t="shared" si="4"/>
        <v>3.3492822966507179</v>
      </c>
      <c r="R67" s="7">
        <v>22</v>
      </c>
      <c r="S67" s="8">
        <f t="shared" si="5"/>
        <v>10.526315789473683</v>
      </c>
      <c r="T67" s="7">
        <v>0</v>
      </c>
      <c r="U67" s="8">
        <f t="shared" si="6"/>
        <v>0</v>
      </c>
      <c r="V67" s="7">
        <v>0</v>
      </c>
      <c r="W67" s="8">
        <f t="shared" si="7"/>
        <v>0</v>
      </c>
      <c r="X67" s="7">
        <v>0</v>
      </c>
      <c r="Y67" s="8">
        <f t="shared" si="8"/>
        <v>0</v>
      </c>
      <c r="Z67" s="7">
        <v>0</v>
      </c>
      <c r="AA67" s="8">
        <f t="shared" si="9"/>
        <v>0</v>
      </c>
    </row>
    <row r="68" spans="1:27" x14ac:dyDescent="0.25">
      <c r="A68" s="5">
        <v>63</v>
      </c>
      <c r="B68" s="5" t="s">
        <v>153</v>
      </c>
      <c r="C68" s="6" t="s">
        <v>154</v>
      </c>
      <c r="D68" s="6" t="s">
        <v>128</v>
      </c>
      <c r="E68" s="7">
        <v>11</v>
      </c>
      <c r="F68" s="7">
        <v>0</v>
      </c>
      <c r="G68" s="7">
        <v>0</v>
      </c>
      <c r="H68" s="7">
        <v>0</v>
      </c>
      <c r="I68" s="8" t="str">
        <f t="shared" si="0"/>
        <v/>
      </c>
      <c r="J68" s="7">
        <v>0</v>
      </c>
      <c r="K68" s="8" t="str">
        <f t="shared" si="1"/>
        <v/>
      </c>
      <c r="L68" s="7">
        <v>0</v>
      </c>
      <c r="M68" s="8" t="str">
        <f t="shared" si="2"/>
        <v/>
      </c>
      <c r="N68" s="7">
        <v>0</v>
      </c>
      <c r="O68" s="8" t="str">
        <f t="shared" si="3"/>
        <v/>
      </c>
      <c r="P68" s="7">
        <v>0</v>
      </c>
      <c r="Q68" s="8" t="str">
        <f t="shared" si="4"/>
        <v/>
      </c>
      <c r="R68" s="7">
        <v>0</v>
      </c>
      <c r="S68" s="8" t="str">
        <f t="shared" si="5"/>
        <v/>
      </c>
      <c r="T68" s="7">
        <v>0</v>
      </c>
      <c r="U68" s="8" t="str">
        <f t="shared" si="6"/>
        <v/>
      </c>
      <c r="V68" s="7">
        <v>0</v>
      </c>
      <c r="W68" s="8" t="str">
        <f t="shared" si="7"/>
        <v/>
      </c>
      <c r="X68" s="7">
        <v>0</v>
      </c>
      <c r="Y68" s="8" t="str">
        <f t="shared" si="8"/>
        <v/>
      </c>
      <c r="Z68" s="7">
        <v>0</v>
      </c>
      <c r="AA68" s="8" t="str">
        <f t="shared" si="9"/>
        <v/>
      </c>
    </row>
    <row r="69" spans="1:27" x14ac:dyDescent="0.25">
      <c r="A69" s="5">
        <v>64</v>
      </c>
      <c r="B69" s="5" t="s">
        <v>155</v>
      </c>
      <c r="C69" s="6" t="s">
        <v>156</v>
      </c>
      <c r="D69" s="6" t="s">
        <v>128</v>
      </c>
      <c r="E69" s="7">
        <v>154</v>
      </c>
      <c r="F69" s="7">
        <v>102</v>
      </c>
      <c r="G69" s="7">
        <v>85</v>
      </c>
      <c r="H69" s="7">
        <v>28</v>
      </c>
      <c r="I69" s="8">
        <f t="shared" si="0"/>
        <v>32.941176470588232</v>
      </c>
      <c r="J69" s="7">
        <v>20</v>
      </c>
      <c r="K69" s="8">
        <f t="shared" si="1"/>
        <v>23.52941176470588</v>
      </c>
      <c r="L69" s="7">
        <v>42</v>
      </c>
      <c r="M69" s="8">
        <f t="shared" si="2"/>
        <v>49.411764705882355</v>
      </c>
      <c r="N69" s="7">
        <v>39</v>
      </c>
      <c r="O69" s="8">
        <f t="shared" si="3"/>
        <v>45.882352941176471</v>
      </c>
      <c r="P69" s="7">
        <v>15</v>
      </c>
      <c r="Q69" s="8">
        <f t="shared" si="4"/>
        <v>17.647058823529413</v>
      </c>
      <c r="R69" s="7">
        <v>26</v>
      </c>
      <c r="S69" s="8">
        <f t="shared" si="5"/>
        <v>30.588235294117649</v>
      </c>
      <c r="T69" s="7">
        <v>0</v>
      </c>
      <c r="U69" s="8">
        <f t="shared" si="6"/>
        <v>0</v>
      </c>
      <c r="V69" s="7">
        <v>0</v>
      </c>
      <c r="W69" s="8">
        <f t="shared" si="7"/>
        <v>0</v>
      </c>
      <c r="X69" s="7">
        <v>0</v>
      </c>
      <c r="Y69" s="8">
        <f t="shared" si="8"/>
        <v>0</v>
      </c>
      <c r="Z69" s="7">
        <v>0</v>
      </c>
      <c r="AA69" s="8">
        <f t="shared" si="9"/>
        <v>0</v>
      </c>
    </row>
    <row r="70" spans="1:27" x14ac:dyDescent="0.25">
      <c r="A70" s="5">
        <v>65</v>
      </c>
      <c r="B70" s="5" t="s">
        <v>157</v>
      </c>
      <c r="C70" s="6" t="s">
        <v>158</v>
      </c>
      <c r="D70" s="6" t="s">
        <v>128</v>
      </c>
      <c r="E70" s="7">
        <v>39</v>
      </c>
      <c r="F70" s="7">
        <v>38</v>
      </c>
      <c r="G70" s="7">
        <v>24</v>
      </c>
      <c r="H70" s="7">
        <v>7</v>
      </c>
      <c r="I70" s="8">
        <f t="shared" si="0"/>
        <v>29.166666666666668</v>
      </c>
      <c r="J70" s="7">
        <v>4</v>
      </c>
      <c r="K70" s="8">
        <f t="shared" si="1"/>
        <v>16.666666666666664</v>
      </c>
      <c r="L70" s="7">
        <v>12</v>
      </c>
      <c r="M70" s="8">
        <f t="shared" si="2"/>
        <v>50</v>
      </c>
      <c r="N70" s="7">
        <v>8</v>
      </c>
      <c r="O70" s="8">
        <f t="shared" si="3"/>
        <v>33.333333333333329</v>
      </c>
      <c r="P70" s="7">
        <v>5</v>
      </c>
      <c r="Q70" s="8">
        <f t="shared" si="4"/>
        <v>20.833333333333336</v>
      </c>
      <c r="R70" s="7">
        <v>11</v>
      </c>
      <c r="S70" s="8">
        <f t="shared" si="5"/>
        <v>45.833333333333329</v>
      </c>
      <c r="T70" s="7">
        <v>0</v>
      </c>
      <c r="U70" s="8">
        <f t="shared" si="6"/>
        <v>0</v>
      </c>
      <c r="V70" s="7">
        <v>1</v>
      </c>
      <c r="W70" s="8">
        <f t="shared" si="7"/>
        <v>4.1666666666666661</v>
      </c>
      <c r="X70" s="7">
        <v>0</v>
      </c>
      <c r="Y70" s="8">
        <f t="shared" si="8"/>
        <v>0</v>
      </c>
      <c r="Z70" s="7">
        <v>0</v>
      </c>
      <c r="AA70" s="8">
        <f t="shared" si="9"/>
        <v>0</v>
      </c>
    </row>
    <row r="71" spans="1:27" x14ac:dyDescent="0.25">
      <c r="A71" s="5">
        <v>66</v>
      </c>
      <c r="B71" s="5" t="s">
        <v>159</v>
      </c>
      <c r="C71" s="6" t="s">
        <v>160</v>
      </c>
      <c r="D71" s="6" t="s">
        <v>128</v>
      </c>
      <c r="E71" s="7">
        <v>224</v>
      </c>
      <c r="F71" s="7">
        <v>223</v>
      </c>
      <c r="G71" s="7">
        <v>29</v>
      </c>
      <c r="H71" s="7">
        <v>4</v>
      </c>
      <c r="I71" s="8">
        <f t="shared" ref="I71:I81" si="10">IF($G71&gt;0,H71/$G71*100,"")</f>
        <v>13.793103448275861</v>
      </c>
      <c r="J71" s="7">
        <v>0</v>
      </c>
      <c r="K71" s="8">
        <f t="shared" ref="K71:K81" si="11">IF($G71&gt;0,J71/$G71*100,"")</f>
        <v>0</v>
      </c>
      <c r="L71" s="7">
        <v>20</v>
      </c>
      <c r="M71" s="8">
        <f t="shared" ref="M71:M81" si="12">IF($G71&gt;0,L71/$G71*100,"")</f>
        <v>68.965517241379317</v>
      </c>
      <c r="N71" s="7">
        <v>17</v>
      </c>
      <c r="O71" s="8">
        <f t="shared" ref="O71:O81" si="13">IF($G71&gt;0,N71/$G71*100,"")</f>
        <v>58.620689655172406</v>
      </c>
      <c r="P71" s="7">
        <v>4</v>
      </c>
      <c r="Q71" s="8">
        <f t="shared" ref="Q71:Q81" si="14">IF($G71&gt;0,P71/$G71*100,"")</f>
        <v>13.793103448275861</v>
      </c>
      <c r="R71" s="7">
        <v>10</v>
      </c>
      <c r="S71" s="8">
        <f t="shared" ref="S71:S81" si="15">IF($G71&gt;0,R71/$G71*100,"")</f>
        <v>34.482758620689658</v>
      </c>
      <c r="T71" s="7">
        <v>1</v>
      </c>
      <c r="U71" s="8">
        <f t="shared" ref="U71:U81" si="16">IF($G71&gt;0,T71/$G71*100,"")</f>
        <v>3.4482758620689653</v>
      </c>
      <c r="V71" s="7">
        <v>2</v>
      </c>
      <c r="W71" s="8">
        <f t="shared" ref="W71:W81" si="17">IF($G71&gt;0,V71/$G71*100,"")</f>
        <v>6.8965517241379306</v>
      </c>
      <c r="X71" s="7">
        <v>0</v>
      </c>
      <c r="Y71" s="8">
        <f t="shared" ref="Y71:Y81" si="18">IF($G71&gt;0,X71/$G71*100,"")</f>
        <v>0</v>
      </c>
      <c r="Z71" s="7">
        <v>0</v>
      </c>
      <c r="AA71" s="8">
        <f t="shared" ref="AA71:AA81" si="19">IF($G71&gt;0,Z71/$G71*100,"")</f>
        <v>0</v>
      </c>
    </row>
    <row r="72" spans="1:27" x14ac:dyDescent="0.25">
      <c r="A72" s="5">
        <v>67</v>
      </c>
      <c r="B72" s="5" t="s">
        <v>161</v>
      </c>
      <c r="C72" s="6" t="s">
        <v>162</v>
      </c>
      <c r="D72" s="6" t="s">
        <v>128</v>
      </c>
      <c r="E72" s="7">
        <v>346</v>
      </c>
      <c r="F72" s="7">
        <v>296</v>
      </c>
      <c r="G72" s="7">
        <v>205</v>
      </c>
      <c r="H72" s="7">
        <v>144</v>
      </c>
      <c r="I72" s="8">
        <f t="shared" si="10"/>
        <v>70.243902439024382</v>
      </c>
      <c r="J72" s="7">
        <v>109</v>
      </c>
      <c r="K72" s="8">
        <f t="shared" si="11"/>
        <v>53.170731707317074</v>
      </c>
      <c r="L72" s="7">
        <v>54</v>
      </c>
      <c r="M72" s="8">
        <f t="shared" si="12"/>
        <v>26.341463414634148</v>
      </c>
      <c r="N72" s="7">
        <v>80</v>
      </c>
      <c r="O72" s="8">
        <f t="shared" si="13"/>
        <v>39.024390243902438</v>
      </c>
      <c r="P72" s="7">
        <v>7</v>
      </c>
      <c r="Q72" s="8">
        <f t="shared" si="14"/>
        <v>3.4146341463414638</v>
      </c>
      <c r="R72" s="7">
        <v>15</v>
      </c>
      <c r="S72" s="8">
        <f t="shared" si="15"/>
        <v>7.3170731707317067</v>
      </c>
      <c r="T72" s="7">
        <v>0</v>
      </c>
      <c r="U72" s="8">
        <f t="shared" si="16"/>
        <v>0</v>
      </c>
      <c r="V72" s="7">
        <v>1</v>
      </c>
      <c r="W72" s="8">
        <f t="shared" si="17"/>
        <v>0.48780487804878048</v>
      </c>
      <c r="X72" s="7">
        <v>0</v>
      </c>
      <c r="Y72" s="8">
        <f t="shared" si="18"/>
        <v>0</v>
      </c>
      <c r="Z72" s="7">
        <v>0</v>
      </c>
      <c r="AA72" s="8">
        <f t="shared" si="19"/>
        <v>0</v>
      </c>
    </row>
    <row r="73" spans="1:27" x14ac:dyDescent="0.25">
      <c r="A73" s="5">
        <v>68</v>
      </c>
      <c r="B73" s="5" t="s">
        <v>163</v>
      </c>
      <c r="C73" s="6" t="s">
        <v>164</v>
      </c>
      <c r="D73" s="6" t="s">
        <v>128</v>
      </c>
      <c r="E73" s="7">
        <v>187</v>
      </c>
      <c r="F73" s="7">
        <v>186</v>
      </c>
      <c r="G73" s="7">
        <v>100</v>
      </c>
      <c r="H73" s="7">
        <v>26</v>
      </c>
      <c r="I73" s="8">
        <f t="shared" si="10"/>
        <v>26</v>
      </c>
      <c r="J73" s="7">
        <v>15</v>
      </c>
      <c r="K73" s="8">
        <f t="shared" si="11"/>
        <v>15</v>
      </c>
      <c r="L73" s="7">
        <v>30</v>
      </c>
      <c r="M73" s="8">
        <f t="shared" si="12"/>
        <v>30</v>
      </c>
      <c r="N73" s="7">
        <v>28</v>
      </c>
      <c r="O73" s="8">
        <f t="shared" si="13"/>
        <v>28.000000000000004</v>
      </c>
      <c r="P73" s="7">
        <v>35</v>
      </c>
      <c r="Q73" s="8">
        <f t="shared" si="14"/>
        <v>35</v>
      </c>
      <c r="R73" s="7">
        <v>40</v>
      </c>
      <c r="S73" s="8">
        <f t="shared" si="15"/>
        <v>40</v>
      </c>
      <c r="T73" s="7">
        <v>9</v>
      </c>
      <c r="U73" s="8">
        <f t="shared" si="16"/>
        <v>9</v>
      </c>
      <c r="V73" s="7">
        <v>17</v>
      </c>
      <c r="W73" s="8">
        <f t="shared" si="17"/>
        <v>17</v>
      </c>
      <c r="X73" s="7">
        <v>0</v>
      </c>
      <c r="Y73" s="8">
        <f t="shared" si="18"/>
        <v>0</v>
      </c>
      <c r="Z73" s="7">
        <v>0</v>
      </c>
      <c r="AA73" s="8">
        <f t="shared" si="19"/>
        <v>0</v>
      </c>
    </row>
    <row r="74" spans="1:27" x14ac:dyDescent="0.25">
      <c r="A74" s="5">
        <v>69</v>
      </c>
      <c r="B74" s="5" t="s">
        <v>165</v>
      </c>
      <c r="C74" s="6" t="s">
        <v>166</v>
      </c>
      <c r="D74" s="6" t="s">
        <v>128</v>
      </c>
      <c r="E74" s="7">
        <v>80</v>
      </c>
      <c r="F74" s="7">
        <v>0</v>
      </c>
      <c r="G74" s="7">
        <v>0</v>
      </c>
      <c r="H74" s="7">
        <v>0</v>
      </c>
      <c r="I74" s="8" t="str">
        <f t="shared" si="10"/>
        <v/>
      </c>
      <c r="J74" s="7">
        <v>0</v>
      </c>
      <c r="K74" s="8" t="str">
        <f t="shared" si="11"/>
        <v/>
      </c>
      <c r="L74" s="7">
        <v>0</v>
      </c>
      <c r="M74" s="8" t="str">
        <f t="shared" si="12"/>
        <v/>
      </c>
      <c r="N74" s="7">
        <v>0</v>
      </c>
      <c r="O74" s="8" t="str">
        <f t="shared" si="13"/>
        <v/>
      </c>
      <c r="P74" s="7">
        <v>0</v>
      </c>
      <c r="Q74" s="8" t="str">
        <f t="shared" si="14"/>
        <v/>
      </c>
      <c r="R74" s="7">
        <v>0</v>
      </c>
      <c r="S74" s="8" t="str">
        <f t="shared" si="15"/>
        <v/>
      </c>
      <c r="T74" s="7">
        <v>0</v>
      </c>
      <c r="U74" s="8" t="str">
        <f t="shared" si="16"/>
        <v/>
      </c>
      <c r="V74" s="7">
        <v>0</v>
      </c>
      <c r="W74" s="8" t="str">
        <f t="shared" si="17"/>
        <v/>
      </c>
      <c r="X74" s="7">
        <v>0</v>
      </c>
      <c r="Y74" s="8" t="str">
        <f t="shared" si="18"/>
        <v/>
      </c>
      <c r="Z74" s="7">
        <v>0</v>
      </c>
      <c r="AA74" s="8" t="str">
        <f t="shared" si="19"/>
        <v/>
      </c>
    </row>
    <row r="75" spans="1:27" x14ac:dyDescent="0.25">
      <c r="A75" s="5">
        <v>70</v>
      </c>
      <c r="B75" s="5" t="s">
        <v>167</v>
      </c>
      <c r="C75" s="6" t="s">
        <v>168</v>
      </c>
      <c r="D75" s="6" t="s">
        <v>169</v>
      </c>
      <c r="E75" s="7">
        <v>457</v>
      </c>
      <c r="F75" s="7">
        <v>439</v>
      </c>
      <c r="G75" s="7">
        <v>164</v>
      </c>
      <c r="H75" s="7">
        <v>41</v>
      </c>
      <c r="I75" s="8">
        <f t="shared" si="10"/>
        <v>25</v>
      </c>
      <c r="J75" s="7">
        <v>17</v>
      </c>
      <c r="K75" s="8">
        <f t="shared" si="11"/>
        <v>10.365853658536585</v>
      </c>
      <c r="L75" s="7">
        <v>79</v>
      </c>
      <c r="M75" s="8">
        <f t="shared" si="12"/>
        <v>48.170731707317074</v>
      </c>
      <c r="N75" s="7">
        <v>81</v>
      </c>
      <c r="O75" s="8">
        <f t="shared" si="13"/>
        <v>49.390243902439025</v>
      </c>
      <c r="P75" s="7">
        <v>41</v>
      </c>
      <c r="Q75" s="8">
        <f t="shared" si="14"/>
        <v>25</v>
      </c>
      <c r="R75" s="7">
        <v>59</v>
      </c>
      <c r="S75" s="8">
        <f t="shared" si="15"/>
        <v>35.975609756097562</v>
      </c>
      <c r="T75" s="7">
        <v>3</v>
      </c>
      <c r="U75" s="8">
        <f t="shared" si="16"/>
        <v>1.8292682926829267</v>
      </c>
      <c r="V75" s="7">
        <v>7</v>
      </c>
      <c r="W75" s="8">
        <f t="shared" si="17"/>
        <v>4.2682926829268295</v>
      </c>
      <c r="X75" s="7">
        <v>0</v>
      </c>
      <c r="Y75" s="8">
        <f t="shared" si="18"/>
        <v>0</v>
      </c>
      <c r="Z75" s="7">
        <v>0</v>
      </c>
      <c r="AA75" s="8">
        <f t="shared" si="19"/>
        <v>0</v>
      </c>
    </row>
    <row r="76" spans="1:27" x14ac:dyDescent="0.25">
      <c r="A76" s="5">
        <v>71</v>
      </c>
      <c r="B76" s="5" t="s">
        <v>170</v>
      </c>
      <c r="C76" s="6" t="s">
        <v>171</v>
      </c>
      <c r="D76" s="6" t="s">
        <v>169</v>
      </c>
      <c r="E76" s="7">
        <v>89</v>
      </c>
      <c r="F76" s="7">
        <v>56</v>
      </c>
      <c r="G76" s="7">
        <v>52</v>
      </c>
      <c r="H76" s="7">
        <v>36</v>
      </c>
      <c r="I76" s="8">
        <f t="shared" si="10"/>
        <v>69.230769230769226</v>
      </c>
      <c r="J76" s="7">
        <v>29</v>
      </c>
      <c r="K76" s="8">
        <f t="shared" si="11"/>
        <v>55.769230769230774</v>
      </c>
      <c r="L76" s="7">
        <v>12</v>
      </c>
      <c r="M76" s="8">
        <f t="shared" si="12"/>
        <v>23.076923076923077</v>
      </c>
      <c r="N76" s="7">
        <v>17</v>
      </c>
      <c r="O76" s="8">
        <f t="shared" si="13"/>
        <v>32.692307692307693</v>
      </c>
      <c r="P76" s="7">
        <v>4</v>
      </c>
      <c r="Q76" s="8">
        <f t="shared" si="14"/>
        <v>7.6923076923076925</v>
      </c>
      <c r="R76" s="7">
        <v>4</v>
      </c>
      <c r="S76" s="8">
        <f t="shared" si="15"/>
        <v>7.6923076923076925</v>
      </c>
      <c r="T76" s="7">
        <v>0</v>
      </c>
      <c r="U76" s="8">
        <f t="shared" si="16"/>
        <v>0</v>
      </c>
      <c r="V76" s="7">
        <v>2</v>
      </c>
      <c r="W76" s="8">
        <f t="shared" si="17"/>
        <v>3.8461538461538463</v>
      </c>
      <c r="X76" s="7">
        <v>0</v>
      </c>
      <c r="Y76" s="8">
        <f t="shared" si="18"/>
        <v>0</v>
      </c>
      <c r="Z76" s="7">
        <v>0</v>
      </c>
      <c r="AA76" s="8">
        <f t="shared" si="19"/>
        <v>0</v>
      </c>
    </row>
    <row r="77" spans="1:27" x14ac:dyDescent="0.25">
      <c r="A77" s="5">
        <v>72</v>
      </c>
      <c r="B77" s="5" t="s">
        <v>172</v>
      </c>
      <c r="C77" s="6" t="s">
        <v>173</v>
      </c>
      <c r="D77" s="6" t="s">
        <v>169</v>
      </c>
      <c r="E77" s="7">
        <v>309</v>
      </c>
      <c r="F77" s="7">
        <v>261</v>
      </c>
      <c r="G77" s="7">
        <v>157</v>
      </c>
      <c r="H77" s="7">
        <v>118</v>
      </c>
      <c r="I77" s="8">
        <f t="shared" si="10"/>
        <v>75.159235668789819</v>
      </c>
      <c r="J77" s="7">
        <v>72</v>
      </c>
      <c r="K77" s="8">
        <f t="shared" si="11"/>
        <v>45.859872611464972</v>
      </c>
      <c r="L77" s="7">
        <v>37</v>
      </c>
      <c r="M77" s="8">
        <f t="shared" si="12"/>
        <v>23.566878980891719</v>
      </c>
      <c r="N77" s="7">
        <v>80</v>
      </c>
      <c r="O77" s="8">
        <f t="shared" si="13"/>
        <v>50.955414012738856</v>
      </c>
      <c r="P77" s="7">
        <v>2</v>
      </c>
      <c r="Q77" s="8">
        <f t="shared" si="14"/>
        <v>1.2738853503184715</v>
      </c>
      <c r="R77" s="7">
        <v>5</v>
      </c>
      <c r="S77" s="8">
        <f t="shared" si="15"/>
        <v>3.1847133757961785</v>
      </c>
      <c r="T77" s="7">
        <v>0</v>
      </c>
      <c r="U77" s="8">
        <f t="shared" si="16"/>
        <v>0</v>
      </c>
      <c r="V77" s="7">
        <v>0</v>
      </c>
      <c r="W77" s="8">
        <f t="shared" si="17"/>
        <v>0</v>
      </c>
      <c r="X77" s="7">
        <v>0</v>
      </c>
      <c r="Y77" s="8">
        <f t="shared" si="18"/>
        <v>0</v>
      </c>
      <c r="Z77" s="7">
        <v>0</v>
      </c>
      <c r="AA77" s="8">
        <f t="shared" si="19"/>
        <v>0</v>
      </c>
    </row>
    <row r="78" spans="1:27" x14ac:dyDescent="0.25">
      <c r="A78" s="5">
        <v>73</v>
      </c>
      <c r="B78" s="5" t="s">
        <v>174</v>
      </c>
      <c r="C78" s="6" t="s">
        <v>175</v>
      </c>
      <c r="D78" s="6" t="s">
        <v>169</v>
      </c>
      <c r="E78" s="7">
        <v>350</v>
      </c>
      <c r="F78" s="7">
        <v>307</v>
      </c>
      <c r="G78" s="7">
        <v>119</v>
      </c>
      <c r="H78" s="7">
        <v>64</v>
      </c>
      <c r="I78" s="8">
        <f t="shared" si="10"/>
        <v>53.781512605042018</v>
      </c>
      <c r="J78" s="7">
        <v>42</v>
      </c>
      <c r="K78" s="8">
        <f t="shared" si="11"/>
        <v>35.294117647058826</v>
      </c>
      <c r="L78" s="7">
        <v>45</v>
      </c>
      <c r="M78" s="8">
        <f t="shared" si="12"/>
        <v>37.815126050420169</v>
      </c>
      <c r="N78" s="7">
        <v>57</v>
      </c>
      <c r="O78" s="8">
        <f t="shared" si="13"/>
        <v>47.899159663865547</v>
      </c>
      <c r="P78" s="7">
        <v>10</v>
      </c>
      <c r="Q78" s="8">
        <f t="shared" si="14"/>
        <v>8.4033613445378155</v>
      </c>
      <c r="R78" s="7">
        <v>20</v>
      </c>
      <c r="S78" s="8">
        <f t="shared" si="15"/>
        <v>16.806722689075631</v>
      </c>
      <c r="T78" s="7">
        <v>0</v>
      </c>
      <c r="U78" s="8">
        <f t="shared" si="16"/>
        <v>0</v>
      </c>
      <c r="V78" s="7">
        <v>0</v>
      </c>
      <c r="W78" s="8">
        <f t="shared" si="17"/>
        <v>0</v>
      </c>
      <c r="X78" s="7">
        <v>0</v>
      </c>
      <c r="Y78" s="8">
        <f t="shared" si="18"/>
        <v>0</v>
      </c>
      <c r="Z78" s="7">
        <v>0</v>
      </c>
      <c r="AA78" s="8">
        <f t="shared" si="19"/>
        <v>0</v>
      </c>
    </row>
    <row r="79" spans="1:27" s="11" customFormat="1" x14ac:dyDescent="0.25">
      <c r="A79" s="13" t="s">
        <v>176</v>
      </c>
      <c r="B79" s="13"/>
      <c r="C79" s="13"/>
      <c r="D79" s="13"/>
      <c r="E79" s="9">
        <f>SUM(E6:E78)</f>
        <v>19117</v>
      </c>
      <c r="F79" s="9">
        <f>SUM(F6:F78)</f>
        <v>14414</v>
      </c>
      <c r="G79" s="9">
        <f>SUM(G6:G78)</f>
        <v>7203</v>
      </c>
      <c r="H79" s="9">
        <f>SUM(H6:H78)</f>
        <v>3338</v>
      </c>
      <c r="I79" s="10">
        <f t="shared" si="10"/>
        <v>46.341802026933223</v>
      </c>
      <c r="J79" s="9">
        <f>SUM(J6:J78)</f>
        <v>2153</v>
      </c>
      <c r="K79" s="10">
        <f t="shared" si="11"/>
        <v>29.890323476329307</v>
      </c>
      <c r="L79" s="9">
        <f>SUM(L6:L78)</f>
        <v>2870</v>
      </c>
      <c r="M79" s="10">
        <f t="shared" si="12"/>
        <v>39.844509232264336</v>
      </c>
      <c r="N79" s="9">
        <f>SUM(N6:N78)</f>
        <v>3320</v>
      </c>
      <c r="O79" s="10">
        <f t="shared" si="13"/>
        <v>46.091906150215188</v>
      </c>
      <c r="P79" s="9">
        <f>SUM(P6:P78)</f>
        <v>928</v>
      </c>
      <c r="Q79" s="10">
        <f t="shared" si="14"/>
        <v>12.883520755240871</v>
      </c>
      <c r="R79" s="9">
        <f>SUM(R6:R78)</f>
        <v>1542</v>
      </c>
      <c r="S79" s="10">
        <f t="shared" si="15"/>
        <v>21.40774677217826</v>
      </c>
      <c r="T79" s="9">
        <f>SUM(T6:T78)</f>
        <v>67</v>
      </c>
      <c r="U79" s="10">
        <f t="shared" si="16"/>
        <v>0.93016798556157154</v>
      </c>
      <c r="V79" s="9">
        <f>SUM(V6:V78)</f>
        <v>188</v>
      </c>
      <c r="W79" s="10">
        <f t="shared" si="17"/>
        <v>2.6100236012772458</v>
      </c>
      <c r="X79" s="9">
        <f>SUM(X6:X78)</f>
        <v>0</v>
      </c>
      <c r="Y79" s="10">
        <f t="shared" si="18"/>
        <v>0</v>
      </c>
      <c r="Z79" s="9">
        <f>SUM(Z6:Z78)</f>
        <v>0</v>
      </c>
      <c r="AA79" s="10">
        <f t="shared" si="19"/>
        <v>0</v>
      </c>
    </row>
    <row r="80" spans="1:27" x14ac:dyDescent="0.25">
      <c r="A80" s="14" t="s">
        <v>177</v>
      </c>
      <c r="B80" s="14"/>
      <c r="C80" s="14"/>
      <c r="D80" s="14"/>
      <c r="E80" s="7">
        <v>3029</v>
      </c>
      <c r="F80" s="7">
        <v>2072</v>
      </c>
      <c r="G80" s="7">
        <v>413</v>
      </c>
      <c r="H80" s="7">
        <v>106</v>
      </c>
      <c r="I80" s="8">
        <f t="shared" si="10"/>
        <v>25.665859564164649</v>
      </c>
      <c r="J80" s="7">
        <v>76</v>
      </c>
      <c r="K80" s="8">
        <f t="shared" si="11"/>
        <v>18.401937046004843</v>
      </c>
      <c r="L80" s="7">
        <v>122</v>
      </c>
      <c r="M80" s="8">
        <f t="shared" si="12"/>
        <v>29.539951573849876</v>
      </c>
      <c r="N80" s="7">
        <v>120</v>
      </c>
      <c r="O80" s="8">
        <f t="shared" si="13"/>
        <v>29.055690072639223</v>
      </c>
      <c r="P80" s="7">
        <v>161</v>
      </c>
      <c r="Q80" s="8">
        <f t="shared" si="14"/>
        <v>38.983050847457626</v>
      </c>
      <c r="R80" s="7">
        <v>148</v>
      </c>
      <c r="S80" s="8">
        <f t="shared" si="15"/>
        <v>35.835351089588379</v>
      </c>
      <c r="T80" s="7">
        <v>24</v>
      </c>
      <c r="U80" s="8">
        <f t="shared" si="16"/>
        <v>5.8111380145278453</v>
      </c>
      <c r="V80" s="7">
        <v>69</v>
      </c>
      <c r="W80" s="8">
        <f t="shared" si="17"/>
        <v>16.707021791767556</v>
      </c>
      <c r="X80" s="7">
        <v>0</v>
      </c>
      <c r="Y80" s="8">
        <f t="shared" si="18"/>
        <v>0</v>
      </c>
      <c r="Z80" s="7">
        <v>0</v>
      </c>
      <c r="AA80" s="8">
        <f t="shared" si="19"/>
        <v>0</v>
      </c>
    </row>
    <row r="81" spans="1:27" x14ac:dyDescent="0.25">
      <c r="A81" s="15" t="s">
        <v>178</v>
      </c>
      <c r="B81" s="16"/>
      <c r="C81" s="16"/>
      <c r="D81" s="17"/>
      <c r="E81" s="7">
        <v>22146</v>
      </c>
      <c r="F81" s="7">
        <v>16486</v>
      </c>
      <c r="G81" s="7">
        <v>7616</v>
      </c>
      <c r="H81" s="7">
        <v>3444</v>
      </c>
      <c r="I81" s="8">
        <f t="shared" si="10"/>
        <v>45.220588235294116</v>
      </c>
      <c r="J81" s="7">
        <v>2229</v>
      </c>
      <c r="K81" s="8">
        <f t="shared" si="11"/>
        <v>29.267331932773111</v>
      </c>
      <c r="L81" s="7">
        <v>2992</v>
      </c>
      <c r="M81" s="8">
        <f t="shared" si="12"/>
        <v>39.285714285714285</v>
      </c>
      <c r="N81" s="7">
        <v>3440</v>
      </c>
      <c r="O81" s="8">
        <f t="shared" si="13"/>
        <v>45.168067226890756</v>
      </c>
      <c r="P81" s="7">
        <v>1089</v>
      </c>
      <c r="Q81" s="8">
        <f t="shared" si="14"/>
        <v>14.298844537815125</v>
      </c>
      <c r="R81" s="7">
        <v>1690</v>
      </c>
      <c r="S81" s="8">
        <f t="shared" si="15"/>
        <v>22.190126050420169</v>
      </c>
      <c r="T81" s="7">
        <v>91</v>
      </c>
      <c r="U81" s="8">
        <f t="shared" si="16"/>
        <v>1.1948529411764706</v>
      </c>
      <c r="V81" s="7">
        <v>257</v>
      </c>
      <c r="W81" s="8">
        <f t="shared" si="17"/>
        <v>3.3744747899159662</v>
      </c>
      <c r="X81" s="7">
        <v>0</v>
      </c>
      <c r="Y81" s="8">
        <f t="shared" si="18"/>
        <v>0</v>
      </c>
      <c r="Z81" s="7">
        <v>0</v>
      </c>
      <c r="AA81" s="8">
        <f t="shared" si="19"/>
        <v>0</v>
      </c>
    </row>
  </sheetData>
  <mergeCells count="19">
    <mergeCell ref="C1:D1"/>
    <mergeCell ref="H1:AA1"/>
    <mergeCell ref="C2:D2"/>
    <mergeCell ref="H2:AA2"/>
    <mergeCell ref="L4:O4"/>
    <mergeCell ref="P4:S4"/>
    <mergeCell ref="T4:W4"/>
    <mergeCell ref="X4:AA4"/>
    <mergeCell ref="F4:F5"/>
    <mergeCell ref="A79:D79"/>
    <mergeCell ref="A80:D80"/>
    <mergeCell ref="A81:D81"/>
    <mergeCell ref="G4:G5"/>
    <mergeCell ref="H4:K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abSelected="1" topLeftCell="D1" workbookViewId="0">
      <selection activeCell="G18" sqref="G18"/>
    </sheetView>
  </sheetViews>
  <sheetFormatPr defaultRowHeight="15" x14ac:dyDescent="0.25"/>
  <cols>
    <col min="1" max="1" width="4" style="1" bestFit="1" customWidth="1"/>
    <col min="2" max="2" width="10.28515625" style="1" bestFit="1" customWidth="1"/>
    <col min="3" max="3" width="28.42578125" style="1" bestFit="1" customWidth="1"/>
    <col min="4" max="4" width="22.5703125" style="1" bestFit="1" customWidth="1"/>
    <col min="5" max="16384" width="9.140625" style="1"/>
  </cols>
  <sheetData>
    <row r="1" spans="1:27" ht="18.75" x14ac:dyDescent="0.3">
      <c r="C1" s="20" t="s">
        <v>182</v>
      </c>
      <c r="D1" s="20"/>
      <c r="H1" s="21" t="s">
        <v>184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8.75" x14ac:dyDescent="0.3">
      <c r="C2" s="22" t="s">
        <v>183</v>
      </c>
      <c r="D2" s="22"/>
      <c r="H2" s="21" t="s">
        <v>186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x14ac:dyDescent="0.25">
      <c r="A3" s="12"/>
      <c r="B3" s="12"/>
    </row>
    <row r="4" spans="1:27" s="2" customFormat="1" ht="12.75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181</v>
      </c>
      <c r="H4" s="19" t="s">
        <v>7</v>
      </c>
      <c r="I4" s="19"/>
      <c r="J4" s="19"/>
      <c r="K4" s="19"/>
      <c r="L4" s="19" t="s">
        <v>8</v>
      </c>
      <c r="M4" s="19"/>
      <c r="N4" s="19"/>
      <c r="O4" s="19"/>
      <c r="P4" s="19" t="s">
        <v>9</v>
      </c>
      <c r="Q4" s="19"/>
      <c r="R4" s="19"/>
      <c r="S4" s="19"/>
      <c r="T4" s="19" t="s">
        <v>10</v>
      </c>
      <c r="U4" s="19"/>
      <c r="V4" s="19"/>
      <c r="W4" s="19"/>
      <c r="X4" s="19" t="s">
        <v>11</v>
      </c>
      <c r="Y4" s="19"/>
      <c r="Z4" s="19"/>
      <c r="AA4" s="19"/>
    </row>
    <row r="5" spans="1:27" s="4" customFormat="1" ht="38.25" x14ac:dyDescent="0.25">
      <c r="A5" s="18"/>
      <c r="B5" s="18"/>
      <c r="C5" s="18"/>
      <c r="D5" s="18"/>
      <c r="E5" s="18"/>
      <c r="F5" s="18"/>
      <c r="G5" s="18"/>
      <c r="H5" s="3" t="s">
        <v>12</v>
      </c>
      <c r="I5" s="3" t="s">
        <v>13</v>
      </c>
      <c r="J5" s="3" t="s">
        <v>14</v>
      </c>
      <c r="K5" s="3" t="s">
        <v>13</v>
      </c>
      <c r="L5" s="3" t="s">
        <v>12</v>
      </c>
      <c r="M5" s="3" t="s">
        <v>13</v>
      </c>
      <c r="N5" s="3" t="s">
        <v>14</v>
      </c>
      <c r="O5" s="3" t="s">
        <v>13</v>
      </c>
      <c r="P5" s="3" t="s">
        <v>12</v>
      </c>
      <c r="Q5" s="3" t="s">
        <v>13</v>
      </c>
      <c r="R5" s="3" t="s">
        <v>14</v>
      </c>
      <c r="S5" s="3" t="s">
        <v>13</v>
      </c>
      <c r="T5" s="3" t="s">
        <v>12</v>
      </c>
      <c r="U5" s="3" t="s">
        <v>13</v>
      </c>
      <c r="V5" s="3" t="s">
        <v>14</v>
      </c>
      <c r="W5" s="3" t="s">
        <v>13</v>
      </c>
      <c r="X5" s="3" t="s">
        <v>12</v>
      </c>
      <c r="Y5" s="3" t="s">
        <v>13</v>
      </c>
      <c r="Z5" s="3" t="s">
        <v>14</v>
      </c>
      <c r="AA5" s="3" t="s">
        <v>13</v>
      </c>
    </row>
    <row r="6" spans="1:27" x14ac:dyDescent="0.25">
      <c r="A6" s="5">
        <v>1</v>
      </c>
      <c r="B6" s="5" t="s">
        <v>15</v>
      </c>
      <c r="C6" s="6" t="s">
        <v>16</v>
      </c>
      <c r="D6" s="6" t="s">
        <v>17</v>
      </c>
      <c r="E6" s="7">
        <v>247</v>
      </c>
      <c r="F6" s="7">
        <v>134</v>
      </c>
      <c r="G6" s="7">
        <v>91</v>
      </c>
      <c r="H6" s="7">
        <v>47</v>
      </c>
      <c r="I6" s="8">
        <f>IF($G6&gt;0,H6/$G6*100,"")</f>
        <v>51.648351648351657</v>
      </c>
      <c r="J6" s="7">
        <v>37</v>
      </c>
      <c r="K6" s="8">
        <f>IF($G6&gt;0,J6/$G6*100,"")</f>
        <v>40.659340659340657</v>
      </c>
      <c r="L6" s="7">
        <v>33</v>
      </c>
      <c r="M6" s="8">
        <f>IF($G6&gt;0,L6/$G6*100,"")</f>
        <v>36.263736263736263</v>
      </c>
      <c r="N6" s="7">
        <v>38</v>
      </c>
      <c r="O6" s="8">
        <f>IF($G6&gt;0,N6/$G6*100,"")</f>
        <v>41.758241758241759</v>
      </c>
      <c r="P6" s="7">
        <v>11</v>
      </c>
      <c r="Q6" s="8">
        <f>IF($G6&gt;0,P6/$G6*100,"")</f>
        <v>12.087912087912088</v>
      </c>
      <c r="R6" s="7">
        <v>16</v>
      </c>
      <c r="S6" s="8">
        <f>IF($G6&gt;0,R6/$G6*100,"")</f>
        <v>17.582417582417584</v>
      </c>
      <c r="T6" s="7">
        <v>0</v>
      </c>
      <c r="U6" s="8">
        <f>IF($G6&gt;0,T6/$G6*100,"")</f>
        <v>0</v>
      </c>
      <c r="V6" s="7">
        <v>0</v>
      </c>
      <c r="W6" s="8">
        <f>IF($G6&gt;0,V6/$G6*100,"")</f>
        <v>0</v>
      </c>
      <c r="X6" s="7">
        <v>0</v>
      </c>
      <c r="Y6" s="8">
        <f>IF($G6&gt;0,X6/$G6*100,"")</f>
        <v>0</v>
      </c>
      <c r="Z6" s="7">
        <v>0</v>
      </c>
      <c r="AA6" s="8">
        <f>IF($G6&gt;0,Z6/$G6*100,"")</f>
        <v>0</v>
      </c>
    </row>
    <row r="7" spans="1:27" x14ac:dyDescent="0.25">
      <c r="A7" s="5">
        <v>2</v>
      </c>
      <c r="B7" s="5" t="s">
        <v>18</v>
      </c>
      <c r="C7" s="6" t="s">
        <v>19</v>
      </c>
      <c r="D7" s="6" t="s">
        <v>17</v>
      </c>
      <c r="E7" s="7">
        <v>13</v>
      </c>
      <c r="F7" s="7">
        <v>0</v>
      </c>
      <c r="G7" s="7">
        <v>0</v>
      </c>
      <c r="H7" s="7">
        <v>0</v>
      </c>
      <c r="I7" s="8" t="str">
        <f t="shared" ref="I7:K70" si="0">IF($G7&gt;0,H7/$G7*100,"")</f>
        <v/>
      </c>
      <c r="J7" s="7">
        <v>0</v>
      </c>
      <c r="K7" s="8" t="str">
        <f t="shared" si="0"/>
        <v/>
      </c>
      <c r="L7" s="7">
        <v>0</v>
      </c>
      <c r="M7" s="8" t="str">
        <f t="shared" ref="M7" si="1">IF($G7&gt;0,L7/$G7*100,"")</f>
        <v/>
      </c>
      <c r="N7" s="7">
        <v>0</v>
      </c>
      <c r="O7" s="8" t="str">
        <f t="shared" ref="O7" si="2">IF($G7&gt;0,N7/$G7*100,"")</f>
        <v/>
      </c>
      <c r="P7" s="7">
        <v>0</v>
      </c>
      <c r="Q7" s="8" t="str">
        <f t="shared" ref="Q7" si="3">IF($G7&gt;0,P7/$G7*100,"")</f>
        <v/>
      </c>
      <c r="R7" s="7">
        <v>0</v>
      </c>
      <c r="S7" s="8" t="str">
        <f t="shared" ref="S7" si="4">IF($G7&gt;0,R7/$G7*100,"")</f>
        <v/>
      </c>
      <c r="T7" s="7">
        <v>0</v>
      </c>
      <c r="U7" s="8" t="str">
        <f t="shared" ref="U7" si="5">IF($G7&gt;0,T7/$G7*100,"")</f>
        <v/>
      </c>
      <c r="V7" s="7">
        <v>0</v>
      </c>
      <c r="W7" s="8" t="str">
        <f t="shared" ref="W7" si="6">IF($G7&gt;0,V7/$G7*100,"")</f>
        <v/>
      </c>
      <c r="X7" s="7">
        <v>0</v>
      </c>
      <c r="Y7" s="8" t="str">
        <f t="shared" ref="Y7" si="7">IF($G7&gt;0,X7/$G7*100,"")</f>
        <v/>
      </c>
      <c r="Z7" s="7">
        <v>0</v>
      </c>
      <c r="AA7" s="8" t="str">
        <f t="shared" ref="AA7" si="8">IF($G7&gt;0,Z7/$G7*100,"")</f>
        <v/>
      </c>
    </row>
    <row r="8" spans="1:27" x14ac:dyDescent="0.25">
      <c r="A8" s="5">
        <v>3</v>
      </c>
      <c r="B8" s="5" t="s">
        <v>20</v>
      </c>
      <c r="C8" s="6" t="s">
        <v>21</v>
      </c>
      <c r="D8" s="6" t="s">
        <v>17</v>
      </c>
      <c r="E8" s="7">
        <v>242</v>
      </c>
      <c r="F8" s="7">
        <v>157</v>
      </c>
      <c r="G8" s="7">
        <v>106</v>
      </c>
      <c r="H8" s="7">
        <v>41</v>
      </c>
      <c r="I8" s="8">
        <f t="shared" si="0"/>
        <v>38.679245283018872</v>
      </c>
      <c r="J8" s="7">
        <v>19</v>
      </c>
      <c r="K8" s="8">
        <f t="shared" si="0"/>
        <v>17.924528301886792</v>
      </c>
      <c r="L8" s="7">
        <v>43</v>
      </c>
      <c r="M8" s="8">
        <f t="shared" ref="M8" si="9">IF($G8&gt;0,L8/$G8*100,"")</f>
        <v>40.566037735849058</v>
      </c>
      <c r="N8" s="7">
        <v>50</v>
      </c>
      <c r="O8" s="8">
        <f t="shared" ref="O8" si="10">IF($G8&gt;0,N8/$G8*100,"")</f>
        <v>47.169811320754718</v>
      </c>
      <c r="P8" s="7">
        <v>19</v>
      </c>
      <c r="Q8" s="8">
        <f t="shared" ref="Q8" si="11">IF($G8&gt;0,P8/$G8*100,"")</f>
        <v>17.924528301886792</v>
      </c>
      <c r="R8" s="7">
        <v>29</v>
      </c>
      <c r="S8" s="8">
        <f t="shared" ref="S8" si="12">IF($G8&gt;0,R8/$G8*100,"")</f>
        <v>27.358490566037734</v>
      </c>
      <c r="T8" s="7">
        <v>3</v>
      </c>
      <c r="U8" s="8">
        <f t="shared" ref="U8" si="13">IF($G8&gt;0,T8/$G8*100,"")</f>
        <v>2.8301886792452833</v>
      </c>
      <c r="V8" s="7">
        <v>8</v>
      </c>
      <c r="W8" s="8">
        <f t="shared" ref="W8" si="14">IF($G8&gt;0,V8/$G8*100,"")</f>
        <v>7.5471698113207548</v>
      </c>
      <c r="X8" s="7">
        <v>0</v>
      </c>
      <c r="Y8" s="8">
        <f t="shared" ref="Y8" si="15">IF($G8&gt;0,X8/$G8*100,"")</f>
        <v>0</v>
      </c>
      <c r="Z8" s="7">
        <v>0</v>
      </c>
      <c r="AA8" s="8">
        <f t="shared" ref="AA8" si="16">IF($G8&gt;0,Z8/$G8*100,"")</f>
        <v>0</v>
      </c>
    </row>
    <row r="9" spans="1:27" x14ac:dyDescent="0.25">
      <c r="A9" s="5">
        <v>4</v>
      </c>
      <c r="B9" s="5" t="s">
        <v>22</v>
      </c>
      <c r="C9" s="6" t="s">
        <v>23</v>
      </c>
      <c r="D9" s="6" t="s">
        <v>24</v>
      </c>
      <c r="E9" s="7">
        <v>424</v>
      </c>
      <c r="F9" s="7">
        <v>352</v>
      </c>
      <c r="G9" s="7">
        <v>223</v>
      </c>
      <c r="H9" s="7">
        <v>123</v>
      </c>
      <c r="I9" s="8">
        <f t="shared" si="0"/>
        <v>55.156950672645742</v>
      </c>
      <c r="J9" s="7">
        <v>105</v>
      </c>
      <c r="K9" s="8">
        <f t="shared" si="0"/>
        <v>47.085201793721978</v>
      </c>
      <c r="L9" s="7">
        <v>60</v>
      </c>
      <c r="M9" s="8">
        <f t="shared" ref="M9" si="17">IF($G9&gt;0,L9/$G9*100,"")</f>
        <v>26.905829596412556</v>
      </c>
      <c r="N9" s="7">
        <v>58</v>
      </c>
      <c r="O9" s="8">
        <f t="shared" ref="O9" si="18">IF($G9&gt;0,N9/$G9*100,"")</f>
        <v>26.00896860986547</v>
      </c>
      <c r="P9" s="7">
        <v>36</v>
      </c>
      <c r="Q9" s="8">
        <f t="shared" ref="Q9" si="19">IF($G9&gt;0,P9/$G9*100,"")</f>
        <v>16.143497757847534</v>
      </c>
      <c r="R9" s="7">
        <v>50</v>
      </c>
      <c r="S9" s="8">
        <f t="shared" ref="S9" si="20">IF($G9&gt;0,R9/$G9*100,"")</f>
        <v>22.421524663677133</v>
      </c>
      <c r="T9" s="7">
        <v>4</v>
      </c>
      <c r="U9" s="8">
        <f t="shared" ref="U9" si="21">IF($G9&gt;0,T9/$G9*100,"")</f>
        <v>1.7937219730941705</v>
      </c>
      <c r="V9" s="7">
        <v>10</v>
      </c>
      <c r="W9" s="8">
        <f t="shared" ref="W9" si="22">IF($G9&gt;0,V9/$G9*100,"")</f>
        <v>4.4843049327354256</v>
      </c>
      <c r="X9" s="7">
        <v>0</v>
      </c>
      <c r="Y9" s="8">
        <f t="shared" ref="Y9" si="23">IF($G9&gt;0,X9/$G9*100,"")</f>
        <v>0</v>
      </c>
      <c r="Z9" s="7">
        <v>0</v>
      </c>
      <c r="AA9" s="8">
        <f t="shared" ref="AA9" si="24">IF($G9&gt;0,Z9/$G9*100,"")</f>
        <v>0</v>
      </c>
    </row>
    <row r="10" spans="1:27" x14ac:dyDescent="0.25">
      <c r="A10" s="5">
        <v>5</v>
      </c>
      <c r="B10" s="5" t="s">
        <v>25</v>
      </c>
      <c r="C10" s="6" t="s">
        <v>26</v>
      </c>
      <c r="D10" s="6" t="s">
        <v>24</v>
      </c>
      <c r="E10" s="7">
        <v>427</v>
      </c>
      <c r="F10" s="7">
        <v>327</v>
      </c>
      <c r="G10" s="7">
        <v>183</v>
      </c>
      <c r="H10" s="7">
        <v>83</v>
      </c>
      <c r="I10" s="8">
        <f t="shared" si="0"/>
        <v>45.355191256830601</v>
      </c>
      <c r="J10" s="7">
        <v>55</v>
      </c>
      <c r="K10" s="8">
        <f t="shared" si="0"/>
        <v>30.05464480874317</v>
      </c>
      <c r="L10" s="7">
        <v>76</v>
      </c>
      <c r="M10" s="8">
        <f t="shared" ref="M10" si="25">IF($G10&gt;0,L10/$G10*100,"")</f>
        <v>41.530054644808743</v>
      </c>
      <c r="N10" s="7">
        <v>88</v>
      </c>
      <c r="O10" s="8">
        <f t="shared" ref="O10" si="26">IF($G10&gt;0,N10/$G10*100,"")</f>
        <v>48.087431693989068</v>
      </c>
      <c r="P10" s="7">
        <v>21</v>
      </c>
      <c r="Q10" s="8">
        <f t="shared" ref="Q10" si="27">IF($G10&gt;0,P10/$G10*100,"")</f>
        <v>11.475409836065573</v>
      </c>
      <c r="R10" s="7">
        <v>34</v>
      </c>
      <c r="S10" s="8">
        <f t="shared" ref="S10" si="28">IF($G10&gt;0,R10/$G10*100,"")</f>
        <v>18.579234972677597</v>
      </c>
      <c r="T10" s="7">
        <v>3</v>
      </c>
      <c r="U10" s="8">
        <f t="shared" ref="U10" si="29">IF($G10&gt;0,T10/$G10*100,"")</f>
        <v>1.639344262295082</v>
      </c>
      <c r="V10" s="7">
        <v>6</v>
      </c>
      <c r="W10" s="8">
        <f t="shared" ref="W10" si="30">IF($G10&gt;0,V10/$G10*100,"")</f>
        <v>3.278688524590164</v>
      </c>
      <c r="X10" s="7">
        <v>0</v>
      </c>
      <c r="Y10" s="8">
        <f t="shared" ref="Y10" si="31">IF($G10&gt;0,X10/$G10*100,"")</f>
        <v>0</v>
      </c>
      <c r="Z10" s="7">
        <v>0</v>
      </c>
      <c r="AA10" s="8">
        <f t="shared" ref="AA10" si="32">IF($G10&gt;0,Z10/$G10*100,"")</f>
        <v>0</v>
      </c>
    </row>
    <row r="11" spans="1:27" x14ac:dyDescent="0.25">
      <c r="A11" s="5">
        <v>6</v>
      </c>
      <c r="B11" s="5" t="s">
        <v>27</v>
      </c>
      <c r="C11" s="6" t="s">
        <v>28</v>
      </c>
      <c r="D11" s="6" t="s">
        <v>24</v>
      </c>
      <c r="E11" s="7">
        <v>11</v>
      </c>
      <c r="F11" s="7">
        <v>3</v>
      </c>
      <c r="G11" s="7">
        <v>0</v>
      </c>
      <c r="H11" s="7">
        <v>0</v>
      </c>
      <c r="I11" s="8" t="str">
        <f t="shared" si="0"/>
        <v/>
      </c>
      <c r="J11" s="7">
        <v>0</v>
      </c>
      <c r="K11" s="8" t="str">
        <f t="shared" si="0"/>
        <v/>
      </c>
      <c r="L11" s="7">
        <v>0</v>
      </c>
      <c r="M11" s="8" t="str">
        <f t="shared" ref="M11" si="33">IF($G11&gt;0,L11/$G11*100,"")</f>
        <v/>
      </c>
      <c r="N11" s="7">
        <v>0</v>
      </c>
      <c r="O11" s="8" t="str">
        <f t="shared" ref="O11" si="34">IF($G11&gt;0,N11/$G11*100,"")</f>
        <v/>
      </c>
      <c r="P11" s="7">
        <v>0</v>
      </c>
      <c r="Q11" s="8" t="str">
        <f t="shared" ref="Q11" si="35">IF($G11&gt;0,P11/$G11*100,"")</f>
        <v/>
      </c>
      <c r="R11" s="7">
        <v>0</v>
      </c>
      <c r="S11" s="8" t="str">
        <f t="shared" ref="S11" si="36">IF($G11&gt;0,R11/$G11*100,"")</f>
        <v/>
      </c>
      <c r="T11" s="7">
        <v>0</v>
      </c>
      <c r="U11" s="8" t="str">
        <f t="shared" ref="U11" si="37">IF($G11&gt;0,T11/$G11*100,"")</f>
        <v/>
      </c>
      <c r="V11" s="7">
        <v>0</v>
      </c>
      <c r="W11" s="8" t="str">
        <f t="shared" ref="W11" si="38">IF($G11&gt;0,V11/$G11*100,"")</f>
        <v/>
      </c>
      <c r="X11" s="7">
        <v>0</v>
      </c>
      <c r="Y11" s="8" t="str">
        <f t="shared" ref="Y11" si="39">IF($G11&gt;0,X11/$G11*100,"")</f>
        <v/>
      </c>
      <c r="Z11" s="7">
        <v>0</v>
      </c>
      <c r="AA11" s="8" t="str">
        <f t="shared" ref="AA11" si="40">IF($G11&gt;0,Z11/$G11*100,"")</f>
        <v/>
      </c>
    </row>
    <row r="12" spans="1:27" x14ac:dyDescent="0.25">
      <c r="A12" s="5">
        <v>7</v>
      </c>
      <c r="B12" s="5" t="s">
        <v>29</v>
      </c>
      <c r="C12" s="6" t="s">
        <v>30</v>
      </c>
      <c r="D12" s="6" t="s">
        <v>31</v>
      </c>
      <c r="E12" s="7">
        <v>593</v>
      </c>
      <c r="F12" s="7">
        <v>550</v>
      </c>
      <c r="G12" s="7">
        <v>409</v>
      </c>
      <c r="H12" s="7">
        <v>152</v>
      </c>
      <c r="I12" s="8">
        <f t="shared" si="0"/>
        <v>37.163814180929094</v>
      </c>
      <c r="J12" s="7">
        <v>103</v>
      </c>
      <c r="K12" s="8">
        <f t="shared" si="0"/>
        <v>25.183374083129586</v>
      </c>
      <c r="L12" s="7">
        <v>177</v>
      </c>
      <c r="M12" s="8">
        <f t="shared" ref="M12" si="41">IF($G12&gt;0,L12/$G12*100,"")</f>
        <v>43.276283618581907</v>
      </c>
      <c r="N12" s="7">
        <v>181</v>
      </c>
      <c r="O12" s="8">
        <f t="shared" ref="O12" si="42">IF($G12&gt;0,N12/$G12*100,"")</f>
        <v>44.254278728606359</v>
      </c>
      <c r="P12" s="7">
        <v>67</v>
      </c>
      <c r="Q12" s="8">
        <f t="shared" ref="Q12" si="43">IF($G12&gt;0,P12/$G12*100,"")</f>
        <v>16.381418092909534</v>
      </c>
      <c r="R12" s="7">
        <v>102</v>
      </c>
      <c r="S12" s="8">
        <f t="shared" ref="S12" si="44">IF($G12&gt;0,R12/$G12*100,"")</f>
        <v>24.938875305623473</v>
      </c>
      <c r="T12" s="7">
        <v>13</v>
      </c>
      <c r="U12" s="8">
        <f t="shared" ref="U12" si="45">IF($G12&gt;0,T12/$G12*100,"")</f>
        <v>3.1784841075794623</v>
      </c>
      <c r="V12" s="7">
        <v>23</v>
      </c>
      <c r="W12" s="8">
        <f t="shared" ref="W12" si="46">IF($G12&gt;0,V12/$G12*100,"")</f>
        <v>5.6234718826405867</v>
      </c>
      <c r="X12" s="7">
        <v>0</v>
      </c>
      <c r="Y12" s="8">
        <f t="shared" ref="Y12" si="47">IF($G12&gt;0,X12/$G12*100,"")</f>
        <v>0</v>
      </c>
      <c r="Z12" s="7">
        <v>0</v>
      </c>
      <c r="AA12" s="8">
        <f t="shared" ref="AA12" si="48">IF($G12&gt;0,Z12/$G12*100,"")</f>
        <v>0</v>
      </c>
    </row>
    <row r="13" spans="1:27" x14ac:dyDescent="0.25">
      <c r="A13" s="5">
        <v>8</v>
      </c>
      <c r="B13" s="5" t="s">
        <v>32</v>
      </c>
      <c r="C13" s="6" t="s">
        <v>33</v>
      </c>
      <c r="D13" s="6" t="s">
        <v>31</v>
      </c>
      <c r="E13" s="7">
        <v>310</v>
      </c>
      <c r="F13" s="7">
        <v>144</v>
      </c>
      <c r="G13" s="7">
        <v>92</v>
      </c>
      <c r="H13" s="7">
        <v>53</v>
      </c>
      <c r="I13" s="8">
        <f t="shared" si="0"/>
        <v>57.608695652173914</v>
      </c>
      <c r="J13" s="7">
        <v>51</v>
      </c>
      <c r="K13" s="8">
        <f t="shared" si="0"/>
        <v>55.434782608695656</v>
      </c>
      <c r="L13" s="7">
        <v>22</v>
      </c>
      <c r="M13" s="8">
        <f t="shared" ref="M13" si="49">IF($G13&gt;0,L13/$G13*100,"")</f>
        <v>23.913043478260871</v>
      </c>
      <c r="N13" s="7">
        <v>17</v>
      </c>
      <c r="O13" s="8">
        <f t="shared" ref="O13" si="50">IF($G13&gt;0,N13/$G13*100,"")</f>
        <v>18.478260869565215</v>
      </c>
      <c r="P13" s="7">
        <v>16</v>
      </c>
      <c r="Q13" s="8">
        <f t="shared" ref="Q13" si="51">IF($G13&gt;0,P13/$G13*100,"")</f>
        <v>17.391304347826086</v>
      </c>
      <c r="R13" s="7">
        <v>22</v>
      </c>
      <c r="S13" s="8">
        <f t="shared" ref="S13" si="52">IF($G13&gt;0,R13/$G13*100,"")</f>
        <v>23.913043478260871</v>
      </c>
      <c r="T13" s="7">
        <v>1</v>
      </c>
      <c r="U13" s="8">
        <f t="shared" ref="U13" si="53">IF($G13&gt;0,T13/$G13*100,"")</f>
        <v>1.0869565217391304</v>
      </c>
      <c r="V13" s="7">
        <v>2</v>
      </c>
      <c r="W13" s="8">
        <f t="shared" ref="W13" si="54">IF($G13&gt;0,V13/$G13*100,"")</f>
        <v>2.1739130434782608</v>
      </c>
      <c r="X13" s="7">
        <v>0</v>
      </c>
      <c r="Y13" s="8">
        <f t="shared" ref="Y13" si="55">IF($G13&gt;0,X13/$G13*100,"")</f>
        <v>0</v>
      </c>
      <c r="Z13" s="7">
        <v>0</v>
      </c>
      <c r="AA13" s="8">
        <f t="shared" ref="AA13" si="56">IF($G13&gt;0,Z13/$G13*100,"")</f>
        <v>0</v>
      </c>
    </row>
    <row r="14" spans="1:27" x14ac:dyDescent="0.25">
      <c r="A14" s="5">
        <v>9</v>
      </c>
      <c r="B14" s="5" t="s">
        <v>34</v>
      </c>
      <c r="C14" s="6" t="s">
        <v>35</v>
      </c>
      <c r="D14" s="6" t="s">
        <v>31</v>
      </c>
      <c r="E14" s="7">
        <v>159</v>
      </c>
      <c r="F14" s="7">
        <v>17</v>
      </c>
      <c r="G14" s="7">
        <v>13</v>
      </c>
      <c r="H14" s="7">
        <v>13</v>
      </c>
      <c r="I14" s="8">
        <f t="shared" si="0"/>
        <v>100</v>
      </c>
      <c r="J14" s="7">
        <v>13</v>
      </c>
      <c r="K14" s="8">
        <f t="shared" si="0"/>
        <v>100</v>
      </c>
      <c r="L14" s="7">
        <v>0</v>
      </c>
      <c r="M14" s="8">
        <f t="shared" ref="M14" si="57">IF($G14&gt;0,L14/$G14*100,"")</f>
        <v>0</v>
      </c>
      <c r="N14" s="7">
        <v>0</v>
      </c>
      <c r="O14" s="8">
        <f t="shared" ref="O14" si="58">IF($G14&gt;0,N14/$G14*100,"")</f>
        <v>0</v>
      </c>
      <c r="P14" s="7">
        <v>0</v>
      </c>
      <c r="Q14" s="8">
        <f t="shared" ref="Q14" si="59">IF($G14&gt;0,P14/$G14*100,"")</f>
        <v>0</v>
      </c>
      <c r="R14" s="7">
        <v>0</v>
      </c>
      <c r="S14" s="8">
        <f t="shared" ref="S14" si="60">IF($G14&gt;0,R14/$G14*100,"")</f>
        <v>0</v>
      </c>
      <c r="T14" s="7">
        <v>0</v>
      </c>
      <c r="U14" s="8">
        <f t="shared" ref="U14" si="61">IF($G14&gt;0,T14/$G14*100,"")</f>
        <v>0</v>
      </c>
      <c r="V14" s="7">
        <v>0</v>
      </c>
      <c r="W14" s="8">
        <f t="shared" ref="W14" si="62">IF($G14&gt;0,V14/$G14*100,"")</f>
        <v>0</v>
      </c>
      <c r="X14" s="7">
        <v>0</v>
      </c>
      <c r="Y14" s="8">
        <f t="shared" ref="Y14" si="63">IF($G14&gt;0,X14/$G14*100,"")</f>
        <v>0</v>
      </c>
      <c r="Z14" s="7">
        <v>0</v>
      </c>
      <c r="AA14" s="8">
        <f t="shared" ref="AA14" si="64">IF($G14&gt;0,Z14/$G14*100,"")</f>
        <v>0</v>
      </c>
    </row>
    <row r="15" spans="1:27" x14ac:dyDescent="0.25">
      <c r="A15" s="5">
        <v>10</v>
      </c>
      <c r="B15" s="5" t="s">
        <v>36</v>
      </c>
      <c r="C15" s="6" t="s">
        <v>37</v>
      </c>
      <c r="D15" s="6" t="s">
        <v>31</v>
      </c>
      <c r="E15" s="7">
        <v>515</v>
      </c>
      <c r="F15" s="7">
        <v>357</v>
      </c>
      <c r="G15" s="7">
        <v>186</v>
      </c>
      <c r="H15" s="7">
        <v>158</v>
      </c>
      <c r="I15" s="8">
        <f t="shared" si="0"/>
        <v>84.946236559139791</v>
      </c>
      <c r="J15" s="7">
        <v>130</v>
      </c>
      <c r="K15" s="8">
        <f t="shared" si="0"/>
        <v>69.892473118279568</v>
      </c>
      <c r="L15" s="7">
        <v>27</v>
      </c>
      <c r="M15" s="8">
        <f t="shared" ref="M15" si="65">IF($G15&gt;0,L15/$G15*100,"")</f>
        <v>14.516129032258066</v>
      </c>
      <c r="N15" s="7">
        <v>55</v>
      </c>
      <c r="O15" s="8">
        <f t="shared" ref="O15" si="66">IF($G15&gt;0,N15/$G15*100,"")</f>
        <v>29.56989247311828</v>
      </c>
      <c r="P15" s="7">
        <v>1</v>
      </c>
      <c r="Q15" s="8">
        <f t="shared" ref="Q15" si="67">IF($G15&gt;0,P15/$G15*100,"")</f>
        <v>0.53763440860215062</v>
      </c>
      <c r="R15" s="7">
        <v>1</v>
      </c>
      <c r="S15" s="8">
        <f t="shared" ref="S15" si="68">IF($G15&gt;0,R15/$G15*100,"")</f>
        <v>0.53763440860215062</v>
      </c>
      <c r="T15" s="7">
        <v>0</v>
      </c>
      <c r="U15" s="8">
        <f t="shared" ref="U15" si="69">IF($G15&gt;0,T15/$G15*100,"")</f>
        <v>0</v>
      </c>
      <c r="V15" s="7">
        <v>0</v>
      </c>
      <c r="W15" s="8">
        <f t="shared" ref="W15" si="70">IF($G15&gt;0,V15/$G15*100,"")</f>
        <v>0</v>
      </c>
      <c r="X15" s="7">
        <v>0</v>
      </c>
      <c r="Y15" s="8">
        <f t="shared" ref="Y15" si="71">IF($G15&gt;0,X15/$G15*100,"")</f>
        <v>0</v>
      </c>
      <c r="Z15" s="7">
        <v>0</v>
      </c>
      <c r="AA15" s="8">
        <f t="shared" ref="AA15" si="72">IF($G15&gt;0,Z15/$G15*100,"")</f>
        <v>0</v>
      </c>
    </row>
    <row r="16" spans="1:27" x14ac:dyDescent="0.25">
      <c r="A16" s="5">
        <v>11</v>
      </c>
      <c r="B16" s="5" t="s">
        <v>38</v>
      </c>
      <c r="C16" s="6" t="s">
        <v>39</v>
      </c>
      <c r="D16" s="6" t="s">
        <v>31</v>
      </c>
      <c r="E16" s="7">
        <v>191</v>
      </c>
      <c r="F16" s="7">
        <v>153</v>
      </c>
      <c r="G16" s="7">
        <v>99</v>
      </c>
      <c r="H16" s="7">
        <v>78</v>
      </c>
      <c r="I16" s="8">
        <f t="shared" si="0"/>
        <v>78.787878787878782</v>
      </c>
      <c r="J16" s="7">
        <v>63</v>
      </c>
      <c r="K16" s="8">
        <f t="shared" si="0"/>
        <v>63.636363636363633</v>
      </c>
      <c r="L16" s="7">
        <v>18</v>
      </c>
      <c r="M16" s="8">
        <f t="shared" ref="M16" si="73">IF($G16&gt;0,L16/$G16*100,"")</f>
        <v>18.181818181818183</v>
      </c>
      <c r="N16" s="7">
        <v>30</v>
      </c>
      <c r="O16" s="8">
        <f t="shared" ref="O16" si="74">IF($G16&gt;0,N16/$G16*100,"")</f>
        <v>30.303030303030305</v>
      </c>
      <c r="P16" s="7">
        <v>3</v>
      </c>
      <c r="Q16" s="8">
        <f t="shared" ref="Q16" si="75">IF($G16&gt;0,P16/$G16*100,"")</f>
        <v>3.0303030303030303</v>
      </c>
      <c r="R16" s="7">
        <v>6</v>
      </c>
      <c r="S16" s="8">
        <f t="shared" ref="S16" si="76">IF($G16&gt;0,R16/$G16*100,"")</f>
        <v>6.0606060606060606</v>
      </c>
      <c r="T16" s="7">
        <v>0</v>
      </c>
      <c r="U16" s="8">
        <f t="shared" ref="U16" si="77">IF($G16&gt;0,T16/$G16*100,"")</f>
        <v>0</v>
      </c>
      <c r="V16" s="7">
        <v>0</v>
      </c>
      <c r="W16" s="8">
        <f t="shared" ref="W16" si="78">IF($G16&gt;0,V16/$G16*100,"")</f>
        <v>0</v>
      </c>
      <c r="X16" s="7">
        <v>0</v>
      </c>
      <c r="Y16" s="8">
        <f t="shared" ref="Y16" si="79">IF($G16&gt;0,X16/$G16*100,"")</f>
        <v>0</v>
      </c>
      <c r="Z16" s="7">
        <v>0</v>
      </c>
      <c r="AA16" s="8">
        <f t="shared" ref="AA16" si="80">IF($G16&gt;0,Z16/$G16*100,"")</f>
        <v>0</v>
      </c>
    </row>
    <row r="17" spans="1:27" x14ac:dyDescent="0.25">
      <c r="A17" s="5">
        <v>12</v>
      </c>
      <c r="B17" s="5" t="s">
        <v>40</v>
      </c>
      <c r="C17" s="6" t="s">
        <v>41</v>
      </c>
      <c r="D17" s="6" t="s">
        <v>42</v>
      </c>
      <c r="E17" s="7">
        <v>448</v>
      </c>
      <c r="F17" s="7">
        <v>404</v>
      </c>
      <c r="G17" s="7">
        <v>321</v>
      </c>
      <c r="H17" s="7">
        <v>152</v>
      </c>
      <c r="I17" s="8">
        <f t="shared" si="0"/>
        <v>47.352024922118382</v>
      </c>
      <c r="J17" s="7">
        <v>103</v>
      </c>
      <c r="K17" s="8">
        <f t="shared" si="0"/>
        <v>32.087227414330215</v>
      </c>
      <c r="L17" s="7">
        <v>115</v>
      </c>
      <c r="M17" s="8">
        <f t="shared" ref="M17" si="81">IF($G17&gt;0,L17/$G17*100,"")</f>
        <v>35.825545171339563</v>
      </c>
      <c r="N17" s="7">
        <v>130</v>
      </c>
      <c r="O17" s="8">
        <f t="shared" ref="O17" si="82">IF($G17&gt;0,N17/$G17*100,"")</f>
        <v>40.498442367601243</v>
      </c>
      <c r="P17" s="7">
        <v>52</v>
      </c>
      <c r="Q17" s="8">
        <f t="shared" ref="Q17" si="83">IF($G17&gt;0,P17/$G17*100,"")</f>
        <v>16.199376947040498</v>
      </c>
      <c r="R17" s="7">
        <v>82</v>
      </c>
      <c r="S17" s="8">
        <f t="shared" ref="S17" si="84">IF($G17&gt;0,R17/$G17*100,"")</f>
        <v>25.545171339563861</v>
      </c>
      <c r="T17" s="7">
        <v>2</v>
      </c>
      <c r="U17" s="8">
        <f t="shared" ref="U17" si="85">IF($G17&gt;0,T17/$G17*100,"")</f>
        <v>0.62305295950155759</v>
      </c>
      <c r="V17" s="7">
        <v>5</v>
      </c>
      <c r="W17" s="8">
        <f t="shared" ref="W17" si="86">IF($G17&gt;0,V17/$G17*100,"")</f>
        <v>1.557632398753894</v>
      </c>
      <c r="X17" s="7">
        <v>0</v>
      </c>
      <c r="Y17" s="8">
        <f t="shared" ref="Y17" si="87">IF($G17&gt;0,X17/$G17*100,"")</f>
        <v>0</v>
      </c>
      <c r="Z17" s="7">
        <v>1</v>
      </c>
      <c r="AA17" s="8">
        <f t="shared" ref="AA17" si="88">IF($G17&gt;0,Z17/$G17*100,"")</f>
        <v>0.3115264797507788</v>
      </c>
    </row>
    <row r="18" spans="1:27" x14ac:dyDescent="0.25">
      <c r="A18" s="5">
        <v>13</v>
      </c>
      <c r="B18" s="5" t="s">
        <v>43</v>
      </c>
      <c r="C18" s="6" t="s">
        <v>44</v>
      </c>
      <c r="D18" s="6" t="s">
        <v>42</v>
      </c>
      <c r="E18" s="7">
        <v>70</v>
      </c>
      <c r="F18" s="7">
        <v>10</v>
      </c>
      <c r="G18" s="7">
        <v>6</v>
      </c>
      <c r="H18" s="7">
        <v>6</v>
      </c>
      <c r="I18" s="8">
        <f t="shared" si="0"/>
        <v>100</v>
      </c>
      <c r="J18" s="7">
        <v>6</v>
      </c>
      <c r="K18" s="8">
        <f t="shared" si="0"/>
        <v>100</v>
      </c>
      <c r="L18" s="7">
        <v>0</v>
      </c>
      <c r="M18" s="8">
        <f t="shared" ref="M18" si="89">IF($G18&gt;0,L18/$G18*100,"")</f>
        <v>0</v>
      </c>
      <c r="N18" s="7">
        <v>0</v>
      </c>
      <c r="O18" s="8">
        <f t="shared" ref="O18" si="90">IF($G18&gt;0,N18/$G18*100,"")</f>
        <v>0</v>
      </c>
      <c r="P18" s="7">
        <v>0</v>
      </c>
      <c r="Q18" s="8">
        <f t="shared" ref="Q18" si="91">IF($G18&gt;0,P18/$G18*100,"")</f>
        <v>0</v>
      </c>
      <c r="R18" s="7">
        <v>0</v>
      </c>
      <c r="S18" s="8">
        <f t="shared" ref="S18" si="92">IF($G18&gt;0,R18/$G18*100,"")</f>
        <v>0</v>
      </c>
      <c r="T18" s="7">
        <v>0</v>
      </c>
      <c r="U18" s="8">
        <f t="shared" ref="U18" si="93">IF($G18&gt;0,T18/$G18*100,"")</f>
        <v>0</v>
      </c>
      <c r="V18" s="7">
        <v>0</v>
      </c>
      <c r="W18" s="8">
        <f t="shared" ref="W18" si="94">IF($G18&gt;0,V18/$G18*100,"")</f>
        <v>0</v>
      </c>
      <c r="X18" s="7">
        <v>0</v>
      </c>
      <c r="Y18" s="8">
        <f t="shared" ref="Y18" si="95">IF($G18&gt;0,X18/$G18*100,"")</f>
        <v>0</v>
      </c>
      <c r="Z18" s="7">
        <v>0</v>
      </c>
      <c r="AA18" s="8">
        <f t="shared" ref="AA18" si="96">IF($G18&gt;0,Z18/$G18*100,"")</f>
        <v>0</v>
      </c>
    </row>
    <row r="19" spans="1:27" x14ac:dyDescent="0.25">
      <c r="A19" s="5">
        <v>14</v>
      </c>
      <c r="B19" s="5" t="s">
        <v>45</v>
      </c>
      <c r="C19" s="6" t="s">
        <v>46</v>
      </c>
      <c r="D19" s="6" t="s">
        <v>42</v>
      </c>
      <c r="E19" s="7">
        <v>374</v>
      </c>
      <c r="F19" s="7">
        <v>295</v>
      </c>
      <c r="G19" s="7">
        <v>205</v>
      </c>
      <c r="H19" s="7">
        <v>62</v>
      </c>
      <c r="I19" s="8">
        <f t="shared" si="0"/>
        <v>30.243902439024389</v>
      </c>
      <c r="J19" s="7">
        <v>32</v>
      </c>
      <c r="K19" s="8">
        <f t="shared" si="0"/>
        <v>15.609756097560975</v>
      </c>
      <c r="L19" s="7">
        <v>94</v>
      </c>
      <c r="M19" s="8">
        <f t="shared" ref="M19" si="97">IF($G19&gt;0,L19/$G19*100,"")</f>
        <v>45.853658536585371</v>
      </c>
      <c r="N19" s="7">
        <v>96</v>
      </c>
      <c r="O19" s="8">
        <f t="shared" ref="O19" si="98">IF($G19&gt;0,N19/$G19*100,"")</f>
        <v>46.829268292682933</v>
      </c>
      <c r="P19" s="7">
        <v>45</v>
      </c>
      <c r="Q19" s="8">
        <f t="shared" ref="Q19" si="99">IF($G19&gt;0,P19/$G19*100,"")</f>
        <v>21.951219512195124</v>
      </c>
      <c r="R19" s="7">
        <v>68</v>
      </c>
      <c r="S19" s="8">
        <f t="shared" ref="S19" si="100">IF($G19&gt;0,R19/$G19*100,"")</f>
        <v>33.170731707317074</v>
      </c>
      <c r="T19" s="7">
        <v>4</v>
      </c>
      <c r="U19" s="8">
        <f t="shared" ref="U19" si="101">IF($G19&gt;0,T19/$G19*100,"")</f>
        <v>1.9512195121951219</v>
      </c>
      <c r="V19" s="7">
        <v>9</v>
      </c>
      <c r="W19" s="8">
        <f t="shared" ref="W19" si="102">IF($G19&gt;0,V19/$G19*100,"")</f>
        <v>4.3902439024390238</v>
      </c>
      <c r="X19" s="7">
        <v>0</v>
      </c>
      <c r="Y19" s="8">
        <f t="shared" ref="Y19" si="103">IF($G19&gt;0,X19/$G19*100,"")</f>
        <v>0</v>
      </c>
      <c r="Z19" s="7">
        <v>0</v>
      </c>
      <c r="AA19" s="8">
        <f t="shared" ref="AA19" si="104">IF($G19&gt;0,Z19/$G19*100,"")</f>
        <v>0</v>
      </c>
    </row>
    <row r="20" spans="1:27" x14ac:dyDescent="0.25">
      <c r="A20" s="5">
        <v>15</v>
      </c>
      <c r="B20" s="5" t="s">
        <v>47</v>
      </c>
      <c r="C20" s="6" t="s">
        <v>48</v>
      </c>
      <c r="D20" s="6" t="s">
        <v>42</v>
      </c>
      <c r="E20" s="7">
        <v>238</v>
      </c>
      <c r="F20" s="7">
        <v>198</v>
      </c>
      <c r="G20" s="7">
        <v>182</v>
      </c>
      <c r="H20" s="7">
        <v>159</v>
      </c>
      <c r="I20" s="8">
        <f t="shared" si="0"/>
        <v>87.362637362637358</v>
      </c>
      <c r="J20" s="7">
        <v>149</v>
      </c>
      <c r="K20" s="8">
        <f t="shared" si="0"/>
        <v>81.868131868131869</v>
      </c>
      <c r="L20" s="7">
        <v>17</v>
      </c>
      <c r="M20" s="8">
        <f t="shared" ref="M20" si="105">IF($G20&gt;0,L20/$G20*100,"")</f>
        <v>9.3406593406593412</v>
      </c>
      <c r="N20" s="7">
        <v>25</v>
      </c>
      <c r="O20" s="8">
        <f t="shared" ref="O20" si="106">IF($G20&gt;0,N20/$G20*100,"")</f>
        <v>13.736263736263737</v>
      </c>
      <c r="P20" s="7">
        <v>6</v>
      </c>
      <c r="Q20" s="8">
        <f t="shared" ref="Q20" si="107">IF($G20&gt;0,P20/$G20*100,"")</f>
        <v>3.296703296703297</v>
      </c>
      <c r="R20" s="7">
        <v>7</v>
      </c>
      <c r="S20" s="8">
        <f t="shared" ref="S20" si="108">IF($G20&gt;0,R20/$G20*100,"")</f>
        <v>3.8461538461538463</v>
      </c>
      <c r="T20" s="7">
        <v>0</v>
      </c>
      <c r="U20" s="8">
        <f t="shared" ref="U20" si="109">IF($G20&gt;0,T20/$G20*100,"")</f>
        <v>0</v>
      </c>
      <c r="V20" s="7">
        <v>1</v>
      </c>
      <c r="W20" s="8">
        <f t="shared" ref="W20" si="110">IF($G20&gt;0,V20/$G20*100,"")</f>
        <v>0.5494505494505495</v>
      </c>
      <c r="X20" s="7">
        <v>0</v>
      </c>
      <c r="Y20" s="8">
        <f t="shared" ref="Y20" si="111">IF($G20&gt;0,X20/$G20*100,"")</f>
        <v>0</v>
      </c>
      <c r="Z20" s="7">
        <v>0</v>
      </c>
      <c r="AA20" s="8">
        <f t="shared" ref="AA20" si="112">IF($G20&gt;0,Z20/$G20*100,"")</f>
        <v>0</v>
      </c>
    </row>
    <row r="21" spans="1:27" x14ac:dyDescent="0.25">
      <c r="A21" s="5">
        <v>16</v>
      </c>
      <c r="B21" s="5" t="s">
        <v>49</v>
      </c>
      <c r="C21" s="6" t="s">
        <v>50</v>
      </c>
      <c r="D21" s="6" t="s">
        <v>51</v>
      </c>
      <c r="E21" s="7">
        <v>492</v>
      </c>
      <c r="F21" s="7">
        <v>394</v>
      </c>
      <c r="G21" s="7">
        <v>225</v>
      </c>
      <c r="H21" s="7">
        <v>86</v>
      </c>
      <c r="I21" s="8">
        <f t="shared" si="0"/>
        <v>38.222222222222221</v>
      </c>
      <c r="J21" s="7">
        <v>53</v>
      </c>
      <c r="K21" s="8">
        <f t="shared" si="0"/>
        <v>23.555555555555554</v>
      </c>
      <c r="L21" s="7">
        <v>78</v>
      </c>
      <c r="M21" s="8">
        <f t="shared" ref="M21" si="113">IF($G21&gt;0,L21/$G21*100,"")</f>
        <v>34.666666666666671</v>
      </c>
      <c r="N21" s="7">
        <v>86</v>
      </c>
      <c r="O21" s="8">
        <f t="shared" ref="O21" si="114">IF($G21&gt;0,N21/$G21*100,"")</f>
        <v>38.222222222222221</v>
      </c>
      <c r="P21" s="7">
        <v>48</v>
      </c>
      <c r="Q21" s="8">
        <f t="shared" ref="Q21" si="115">IF($G21&gt;0,P21/$G21*100,"")</f>
        <v>21.333333333333336</v>
      </c>
      <c r="R21" s="7">
        <v>65</v>
      </c>
      <c r="S21" s="8">
        <f t="shared" ref="S21" si="116">IF($G21&gt;0,R21/$G21*100,"")</f>
        <v>28.888888888888886</v>
      </c>
      <c r="T21" s="7">
        <v>13</v>
      </c>
      <c r="U21" s="8">
        <f t="shared" ref="U21" si="117">IF($G21&gt;0,T21/$G21*100,"")</f>
        <v>5.7777777777777777</v>
      </c>
      <c r="V21" s="7">
        <v>20</v>
      </c>
      <c r="W21" s="8">
        <f t="shared" ref="W21" si="118">IF($G21&gt;0,V21/$G21*100,"")</f>
        <v>8.8888888888888893</v>
      </c>
      <c r="X21" s="7">
        <v>0</v>
      </c>
      <c r="Y21" s="8">
        <f t="shared" ref="Y21" si="119">IF($G21&gt;0,X21/$G21*100,"")</f>
        <v>0</v>
      </c>
      <c r="Z21" s="7">
        <v>1</v>
      </c>
      <c r="AA21" s="8">
        <f t="shared" ref="AA21" si="120">IF($G21&gt;0,Z21/$G21*100,"")</f>
        <v>0.44444444444444442</v>
      </c>
    </row>
    <row r="22" spans="1:27" x14ac:dyDescent="0.25">
      <c r="A22" s="5">
        <v>17</v>
      </c>
      <c r="B22" s="5" t="s">
        <v>52</v>
      </c>
      <c r="C22" s="6" t="s">
        <v>53</v>
      </c>
      <c r="D22" s="6" t="s">
        <v>51</v>
      </c>
      <c r="E22" s="7">
        <v>372</v>
      </c>
      <c r="F22" s="7">
        <v>330</v>
      </c>
      <c r="G22" s="7">
        <v>166</v>
      </c>
      <c r="H22" s="7">
        <v>33</v>
      </c>
      <c r="I22" s="8">
        <f t="shared" si="0"/>
        <v>19.879518072289155</v>
      </c>
      <c r="J22" s="7">
        <v>19</v>
      </c>
      <c r="K22" s="8">
        <f t="shared" si="0"/>
        <v>11.445783132530121</v>
      </c>
      <c r="L22" s="7">
        <v>72</v>
      </c>
      <c r="M22" s="8">
        <f t="shared" ref="M22" si="121">IF($G22&gt;0,L22/$G22*100,"")</f>
        <v>43.373493975903614</v>
      </c>
      <c r="N22" s="7">
        <v>61</v>
      </c>
      <c r="O22" s="8">
        <f t="shared" ref="O22" si="122">IF($G22&gt;0,N22/$G22*100,"")</f>
        <v>36.746987951807228</v>
      </c>
      <c r="P22" s="7">
        <v>52</v>
      </c>
      <c r="Q22" s="8">
        <f t="shared" ref="Q22" si="123">IF($G22&gt;0,P22/$G22*100,"")</f>
        <v>31.325301204819279</v>
      </c>
      <c r="R22" s="7">
        <v>65</v>
      </c>
      <c r="S22" s="8">
        <f t="shared" ref="S22" si="124">IF($G22&gt;0,R22/$G22*100,"")</f>
        <v>39.156626506024097</v>
      </c>
      <c r="T22" s="7">
        <v>9</v>
      </c>
      <c r="U22" s="8">
        <f t="shared" ref="U22" si="125">IF($G22&gt;0,T22/$G22*100,"")</f>
        <v>5.4216867469879517</v>
      </c>
      <c r="V22" s="7">
        <v>20</v>
      </c>
      <c r="W22" s="8">
        <f t="shared" ref="W22" si="126">IF($G22&gt;0,V22/$G22*100,"")</f>
        <v>12.048192771084338</v>
      </c>
      <c r="X22" s="7">
        <v>0</v>
      </c>
      <c r="Y22" s="8">
        <f t="shared" ref="Y22" si="127">IF($G22&gt;0,X22/$G22*100,"")</f>
        <v>0</v>
      </c>
      <c r="Z22" s="7">
        <v>1</v>
      </c>
      <c r="AA22" s="8">
        <f t="shared" ref="AA22" si="128">IF($G22&gt;0,Z22/$G22*100,"")</f>
        <v>0.60240963855421692</v>
      </c>
    </row>
    <row r="23" spans="1:27" x14ac:dyDescent="0.25">
      <c r="A23" s="5">
        <v>18</v>
      </c>
      <c r="B23" s="5" t="s">
        <v>54</v>
      </c>
      <c r="C23" s="6" t="s">
        <v>55</v>
      </c>
      <c r="D23" s="6" t="s">
        <v>51</v>
      </c>
      <c r="E23" s="7">
        <v>275</v>
      </c>
      <c r="F23" s="7">
        <v>111</v>
      </c>
      <c r="G23" s="7">
        <v>70</v>
      </c>
      <c r="H23" s="7">
        <v>57</v>
      </c>
      <c r="I23" s="8">
        <f t="shared" si="0"/>
        <v>81.428571428571431</v>
      </c>
      <c r="J23" s="7">
        <v>50</v>
      </c>
      <c r="K23" s="8">
        <f t="shared" si="0"/>
        <v>71.428571428571431</v>
      </c>
      <c r="L23" s="7">
        <v>10</v>
      </c>
      <c r="M23" s="8">
        <f t="shared" ref="M23" si="129">IF($G23&gt;0,L23/$G23*100,"")</f>
        <v>14.285714285714285</v>
      </c>
      <c r="N23" s="7">
        <v>17</v>
      </c>
      <c r="O23" s="8">
        <f t="shared" ref="O23" si="130">IF($G23&gt;0,N23/$G23*100,"")</f>
        <v>24.285714285714285</v>
      </c>
      <c r="P23" s="7">
        <v>3</v>
      </c>
      <c r="Q23" s="8">
        <f t="shared" ref="Q23" si="131">IF($G23&gt;0,P23/$G23*100,"")</f>
        <v>4.2857142857142856</v>
      </c>
      <c r="R23" s="7">
        <v>3</v>
      </c>
      <c r="S23" s="8">
        <f t="shared" ref="S23" si="132">IF($G23&gt;0,R23/$G23*100,"")</f>
        <v>4.2857142857142856</v>
      </c>
      <c r="T23" s="7">
        <v>0</v>
      </c>
      <c r="U23" s="8">
        <f t="shared" ref="U23" si="133">IF($G23&gt;0,T23/$G23*100,"")</f>
        <v>0</v>
      </c>
      <c r="V23" s="7">
        <v>0</v>
      </c>
      <c r="W23" s="8">
        <f t="shared" ref="W23" si="134">IF($G23&gt;0,V23/$G23*100,"")</f>
        <v>0</v>
      </c>
      <c r="X23" s="7">
        <v>0</v>
      </c>
      <c r="Y23" s="8">
        <f t="shared" ref="Y23" si="135">IF($G23&gt;0,X23/$G23*100,"")</f>
        <v>0</v>
      </c>
      <c r="Z23" s="7">
        <v>0</v>
      </c>
      <c r="AA23" s="8">
        <f t="shared" ref="AA23" si="136">IF($G23&gt;0,Z23/$G23*100,"")</f>
        <v>0</v>
      </c>
    </row>
    <row r="24" spans="1:27" x14ac:dyDescent="0.25">
      <c r="A24" s="5">
        <v>19</v>
      </c>
      <c r="B24" s="5" t="s">
        <v>56</v>
      </c>
      <c r="C24" s="6" t="s">
        <v>57</v>
      </c>
      <c r="D24" s="6" t="s">
        <v>51</v>
      </c>
      <c r="E24" s="7">
        <v>39</v>
      </c>
      <c r="F24" s="7">
        <v>7</v>
      </c>
      <c r="G24" s="7">
        <v>7</v>
      </c>
      <c r="H24" s="7">
        <v>7</v>
      </c>
      <c r="I24" s="8">
        <f t="shared" si="0"/>
        <v>100</v>
      </c>
      <c r="J24" s="7">
        <v>6</v>
      </c>
      <c r="K24" s="8">
        <f t="shared" si="0"/>
        <v>85.714285714285708</v>
      </c>
      <c r="L24" s="7">
        <v>0</v>
      </c>
      <c r="M24" s="8">
        <f t="shared" ref="M24" si="137">IF($G24&gt;0,L24/$G24*100,"")</f>
        <v>0</v>
      </c>
      <c r="N24" s="7">
        <v>1</v>
      </c>
      <c r="O24" s="8">
        <f t="shared" ref="O24" si="138">IF($G24&gt;0,N24/$G24*100,"")</f>
        <v>14.285714285714285</v>
      </c>
      <c r="P24" s="7">
        <v>0</v>
      </c>
      <c r="Q24" s="8">
        <f t="shared" ref="Q24" si="139">IF($G24&gt;0,P24/$G24*100,"")</f>
        <v>0</v>
      </c>
      <c r="R24" s="7">
        <v>0</v>
      </c>
      <c r="S24" s="8">
        <f t="shared" ref="S24" si="140">IF($G24&gt;0,R24/$G24*100,"")</f>
        <v>0</v>
      </c>
      <c r="T24" s="7">
        <v>0</v>
      </c>
      <c r="U24" s="8">
        <f t="shared" ref="U24" si="141">IF($G24&gt;0,T24/$G24*100,"")</f>
        <v>0</v>
      </c>
      <c r="V24" s="7">
        <v>0</v>
      </c>
      <c r="W24" s="8">
        <f t="shared" ref="W24" si="142">IF($G24&gt;0,V24/$G24*100,"")</f>
        <v>0</v>
      </c>
      <c r="X24" s="7">
        <v>0</v>
      </c>
      <c r="Y24" s="8">
        <f t="shared" ref="Y24" si="143">IF($G24&gt;0,X24/$G24*100,"")</f>
        <v>0</v>
      </c>
      <c r="Z24" s="7">
        <v>0</v>
      </c>
      <c r="AA24" s="8">
        <f t="shared" ref="AA24" si="144">IF($G24&gt;0,Z24/$G24*100,"")</f>
        <v>0</v>
      </c>
    </row>
    <row r="25" spans="1:27" x14ac:dyDescent="0.25">
      <c r="A25" s="5">
        <v>20</v>
      </c>
      <c r="B25" s="5" t="s">
        <v>58</v>
      </c>
      <c r="C25" s="6" t="s">
        <v>59</v>
      </c>
      <c r="D25" s="6" t="s">
        <v>51</v>
      </c>
      <c r="E25" s="7">
        <v>302</v>
      </c>
      <c r="F25" s="7">
        <v>178</v>
      </c>
      <c r="G25" s="7">
        <v>111</v>
      </c>
      <c r="H25" s="7">
        <v>56</v>
      </c>
      <c r="I25" s="8">
        <f t="shared" si="0"/>
        <v>50.450450450450447</v>
      </c>
      <c r="J25" s="7">
        <v>44</v>
      </c>
      <c r="K25" s="8">
        <f t="shared" si="0"/>
        <v>39.63963963963964</v>
      </c>
      <c r="L25" s="7">
        <v>37</v>
      </c>
      <c r="M25" s="8">
        <f t="shared" ref="M25" si="145">IF($G25&gt;0,L25/$G25*100,"")</f>
        <v>33.333333333333329</v>
      </c>
      <c r="N25" s="7">
        <v>42</v>
      </c>
      <c r="O25" s="8">
        <f t="shared" ref="O25" si="146">IF($G25&gt;0,N25/$G25*100,"")</f>
        <v>37.837837837837839</v>
      </c>
      <c r="P25" s="7">
        <v>17</v>
      </c>
      <c r="Q25" s="8">
        <f t="shared" ref="Q25" si="147">IF($G25&gt;0,P25/$G25*100,"")</f>
        <v>15.315315315315313</v>
      </c>
      <c r="R25" s="7">
        <v>23</v>
      </c>
      <c r="S25" s="8">
        <f t="shared" ref="S25" si="148">IF($G25&gt;0,R25/$G25*100,"")</f>
        <v>20.72072072072072</v>
      </c>
      <c r="T25" s="7">
        <v>1</v>
      </c>
      <c r="U25" s="8">
        <f t="shared" ref="U25" si="149">IF($G25&gt;0,T25/$G25*100,"")</f>
        <v>0.90090090090090091</v>
      </c>
      <c r="V25" s="7">
        <v>2</v>
      </c>
      <c r="W25" s="8">
        <f t="shared" ref="W25" si="150">IF($G25&gt;0,V25/$G25*100,"")</f>
        <v>1.8018018018018018</v>
      </c>
      <c r="X25" s="7">
        <v>0</v>
      </c>
      <c r="Y25" s="8">
        <f t="shared" ref="Y25" si="151">IF($G25&gt;0,X25/$G25*100,"")</f>
        <v>0</v>
      </c>
      <c r="Z25" s="7">
        <v>0</v>
      </c>
      <c r="AA25" s="8">
        <f t="shared" ref="AA25" si="152">IF($G25&gt;0,Z25/$G25*100,"")</f>
        <v>0</v>
      </c>
    </row>
    <row r="26" spans="1:27" x14ac:dyDescent="0.25">
      <c r="A26" s="5">
        <v>21</v>
      </c>
      <c r="B26" s="5" t="s">
        <v>60</v>
      </c>
      <c r="C26" s="6" t="s">
        <v>61</v>
      </c>
      <c r="D26" s="6" t="s">
        <v>62</v>
      </c>
      <c r="E26" s="7">
        <v>299</v>
      </c>
      <c r="F26" s="7">
        <v>143</v>
      </c>
      <c r="G26" s="7">
        <v>69</v>
      </c>
      <c r="H26" s="7">
        <v>33</v>
      </c>
      <c r="I26" s="8">
        <f t="shared" si="0"/>
        <v>47.826086956521742</v>
      </c>
      <c r="J26" s="7">
        <v>19</v>
      </c>
      <c r="K26" s="8">
        <f t="shared" si="0"/>
        <v>27.536231884057973</v>
      </c>
      <c r="L26" s="7">
        <v>21</v>
      </c>
      <c r="M26" s="8">
        <f t="shared" ref="M26" si="153">IF($G26&gt;0,L26/$G26*100,"")</f>
        <v>30.434782608695656</v>
      </c>
      <c r="N26" s="7">
        <v>28</v>
      </c>
      <c r="O26" s="8">
        <f t="shared" ref="O26" si="154">IF($G26&gt;0,N26/$G26*100,"")</f>
        <v>40.579710144927539</v>
      </c>
      <c r="P26" s="7">
        <v>14</v>
      </c>
      <c r="Q26" s="8">
        <f t="shared" ref="Q26" si="155">IF($G26&gt;0,P26/$G26*100,"")</f>
        <v>20.289855072463769</v>
      </c>
      <c r="R26" s="7">
        <v>19</v>
      </c>
      <c r="S26" s="8">
        <f t="shared" ref="S26" si="156">IF($G26&gt;0,R26/$G26*100,"")</f>
        <v>27.536231884057973</v>
      </c>
      <c r="T26" s="7">
        <v>1</v>
      </c>
      <c r="U26" s="8">
        <f t="shared" ref="U26" si="157">IF($G26&gt;0,T26/$G26*100,"")</f>
        <v>1.4492753623188406</v>
      </c>
      <c r="V26" s="7">
        <v>3</v>
      </c>
      <c r="W26" s="8">
        <f t="shared" ref="W26" si="158">IF($G26&gt;0,V26/$G26*100,"")</f>
        <v>4.3478260869565215</v>
      </c>
      <c r="X26" s="7">
        <v>0</v>
      </c>
      <c r="Y26" s="8">
        <f t="shared" ref="Y26" si="159">IF($G26&gt;0,X26/$G26*100,"")</f>
        <v>0</v>
      </c>
      <c r="Z26" s="7">
        <v>0</v>
      </c>
      <c r="AA26" s="8">
        <f t="shared" ref="AA26" si="160">IF($G26&gt;0,Z26/$G26*100,"")</f>
        <v>0</v>
      </c>
    </row>
    <row r="27" spans="1:27" x14ac:dyDescent="0.25">
      <c r="A27" s="5">
        <v>22</v>
      </c>
      <c r="B27" s="5" t="s">
        <v>63</v>
      </c>
      <c r="C27" s="6" t="s">
        <v>64</v>
      </c>
      <c r="D27" s="6" t="s">
        <v>62</v>
      </c>
      <c r="E27" s="7">
        <v>38</v>
      </c>
      <c r="F27" s="7">
        <v>3</v>
      </c>
      <c r="G27" s="7">
        <v>0</v>
      </c>
      <c r="H27" s="7">
        <v>0</v>
      </c>
      <c r="I27" s="8" t="str">
        <f t="shared" si="0"/>
        <v/>
      </c>
      <c r="J27" s="7">
        <v>0</v>
      </c>
      <c r="K27" s="8" t="str">
        <f t="shared" si="0"/>
        <v/>
      </c>
      <c r="L27" s="7">
        <v>0</v>
      </c>
      <c r="M27" s="8" t="str">
        <f t="shared" ref="M27" si="161">IF($G27&gt;0,L27/$G27*100,"")</f>
        <v/>
      </c>
      <c r="N27" s="7">
        <v>0</v>
      </c>
      <c r="O27" s="8" t="str">
        <f t="shared" ref="O27" si="162">IF($G27&gt;0,N27/$G27*100,"")</f>
        <v/>
      </c>
      <c r="P27" s="7">
        <v>0</v>
      </c>
      <c r="Q27" s="8" t="str">
        <f t="shared" ref="Q27" si="163">IF($G27&gt;0,P27/$G27*100,"")</f>
        <v/>
      </c>
      <c r="R27" s="7">
        <v>0</v>
      </c>
      <c r="S27" s="8" t="str">
        <f t="shared" ref="S27" si="164">IF($G27&gt;0,R27/$G27*100,"")</f>
        <v/>
      </c>
      <c r="T27" s="7">
        <v>0</v>
      </c>
      <c r="U27" s="8" t="str">
        <f t="shared" ref="U27" si="165">IF($G27&gt;0,T27/$G27*100,"")</f>
        <v/>
      </c>
      <c r="V27" s="7">
        <v>0</v>
      </c>
      <c r="W27" s="8" t="str">
        <f t="shared" ref="W27" si="166">IF($G27&gt;0,V27/$G27*100,"")</f>
        <v/>
      </c>
      <c r="X27" s="7">
        <v>0</v>
      </c>
      <c r="Y27" s="8" t="str">
        <f t="shared" ref="Y27" si="167">IF($G27&gt;0,X27/$G27*100,"")</f>
        <v/>
      </c>
      <c r="Z27" s="7">
        <v>0</v>
      </c>
      <c r="AA27" s="8" t="str">
        <f t="shared" ref="AA27" si="168">IF($G27&gt;0,Z27/$G27*100,"")</f>
        <v/>
      </c>
    </row>
    <row r="28" spans="1:27" x14ac:dyDescent="0.25">
      <c r="A28" s="5">
        <v>23</v>
      </c>
      <c r="B28" s="5" t="s">
        <v>65</v>
      </c>
      <c r="C28" s="6" t="s">
        <v>66</v>
      </c>
      <c r="D28" s="6" t="s">
        <v>62</v>
      </c>
      <c r="E28" s="7">
        <v>185</v>
      </c>
      <c r="F28" s="7">
        <v>94</v>
      </c>
      <c r="G28" s="7">
        <v>21</v>
      </c>
      <c r="H28" s="7">
        <v>5</v>
      </c>
      <c r="I28" s="8">
        <f t="shared" si="0"/>
        <v>23.809523809523807</v>
      </c>
      <c r="J28" s="7">
        <v>3</v>
      </c>
      <c r="K28" s="8">
        <f t="shared" si="0"/>
        <v>14.285714285714285</v>
      </c>
      <c r="L28" s="7">
        <v>11</v>
      </c>
      <c r="M28" s="8">
        <f t="shared" ref="M28" si="169">IF($G28&gt;0,L28/$G28*100,"")</f>
        <v>52.380952380952387</v>
      </c>
      <c r="N28" s="7">
        <v>10</v>
      </c>
      <c r="O28" s="8">
        <f t="shared" ref="O28" si="170">IF($G28&gt;0,N28/$G28*100,"")</f>
        <v>47.619047619047613</v>
      </c>
      <c r="P28" s="7">
        <v>4</v>
      </c>
      <c r="Q28" s="8">
        <f t="shared" ref="Q28" si="171">IF($G28&gt;0,P28/$G28*100,"")</f>
        <v>19.047619047619047</v>
      </c>
      <c r="R28" s="7">
        <v>7</v>
      </c>
      <c r="S28" s="8">
        <f t="shared" ref="S28" si="172">IF($G28&gt;0,R28/$G28*100,"")</f>
        <v>33.333333333333329</v>
      </c>
      <c r="T28" s="7">
        <v>1</v>
      </c>
      <c r="U28" s="8">
        <f t="shared" ref="U28" si="173">IF($G28&gt;0,T28/$G28*100,"")</f>
        <v>4.7619047619047619</v>
      </c>
      <c r="V28" s="7">
        <v>1</v>
      </c>
      <c r="W28" s="8">
        <f t="shared" ref="W28" si="174">IF($G28&gt;0,V28/$G28*100,"")</f>
        <v>4.7619047619047619</v>
      </c>
      <c r="X28" s="7">
        <v>0</v>
      </c>
      <c r="Y28" s="8">
        <f t="shared" ref="Y28" si="175">IF($G28&gt;0,X28/$G28*100,"")</f>
        <v>0</v>
      </c>
      <c r="Z28" s="7">
        <v>0</v>
      </c>
      <c r="AA28" s="8">
        <f t="shared" ref="AA28" si="176">IF($G28&gt;0,Z28/$G28*100,"")</f>
        <v>0</v>
      </c>
    </row>
    <row r="29" spans="1:27" x14ac:dyDescent="0.25">
      <c r="A29" s="5">
        <v>24</v>
      </c>
      <c r="B29" s="5" t="s">
        <v>67</v>
      </c>
      <c r="C29" s="6" t="s">
        <v>68</v>
      </c>
      <c r="D29" s="6" t="s">
        <v>69</v>
      </c>
      <c r="E29" s="7">
        <v>402</v>
      </c>
      <c r="F29" s="7">
        <v>364</v>
      </c>
      <c r="G29" s="7">
        <v>269</v>
      </c>
      <c r="H29" s="7">
        <v>87</v>
      </c>
      <c r="I29" s="8">
        <f t="shared" si="0"/>
        <v>32.342007434944236</v>
      </c>
      <c r="J29" s="7">
        <v>51</v>
      </c>
      <c r="K29" s="8">
        <f t="shared" si="0"/>
        <v>18.959107806691449</v>
      </c>
      <c r="L29" s="7">
        <v>112</v>
      </c>
      <c r="M29" s="8">
        <f t="shared" ref="M29" si="177">IF($G29&gt;0,L29/$G29*100,"")</f>
        <v>41.635687732342006</v>
      </c>
      <c r="N29" s="7">
        <v>117</v>
      </c>
      <c r="O29" s="8">
        <f t="shared" ref="O29" si="178">IF($G29&gt;0,N29/$G29*100,"")</f>
        <v>43.494423791821561</v>
      </c>
      <c r="P29" s="7">
        <v>60</v>
      </c>
      <c r="Q29" s="8">
        <f t="shared" ref="Q29" si="179">IF($G29&gt;0,P29/$G29*100,"")</f>
        <v>22.304832713754646</v>
      </c>
      <c r="R29" s="7">
        <v>83</v>
      </c>
      <c r="S29" s="8">
        <f t="shared" ref="S29" si="180">IF($G29&gt;0,R29/$G29*100,"")</f>
        <v>30.855018587360593</v>
      </c>
      <c r="T29" s="7">
        <v>10</v>
      </c>
      <c r="U29" s="8">
        <f t="shared" ref="U29" si="181">IF($G29&gt;0,T29/$G29*100,"")</f>
        <v>3.7174721189591078</v>
      </c>
      <c r="V29" s="7">
        <v>18</v>
      </c>
      <c r="W29" s="8">
        <f t="shared" ref="W29" si="182">IF($G29&gt;0,V29/$G29*100,"")</f>
        <v>6.6914498141263934</v>
      </c>
      <c r="X29" s="7">
        <v>0</v>
      </c>
      <c r="Y29" s="8">
        <f t="shared" ref="Y29" si="183">IF($G29&gt;0,X29/$G29*100,"")</f>
        <v>0</v>
      </c>
      <c r="Z29" s="7">
        <v>0</v>
      </c>
      <c r="AA29" s="8">
        <f t="shared" ref="AA29" si="184">IF($G29&gt;0,Z29/$G29*100,"")</f>
        <v>0</v>
      </c>
    </row>
    <row r="30" spans="1:27" x14ac:dyDescent="0.25">
      <c r="A30" s="5">
        <v>25</v>
      </c>
      <c r="B30" s="5" t="s">
        <v>70</v>
      </c>
      <c r="C30" s="6" t="s">
        <v>71</v>
      </c>
      <c r="D30" s="6" t="s">
        <v>69</v>
      </c>
      <c r="E30" s="7">
        <v>47</v>
      </c>
      <c r="F30" s="7">
        <v>2</v>
      </c>
      <c r="G30" s="7">
        <v>1</v>
      </c>
      <c r="H30" s="7">
        <v>1</v>
      </c>
      <c r="I30" s="8">
        <f t="shared" si="0"/>
        <v>100</v>
      </c>
      <c r="J30" s="7">
        <v>1</v>
      </c>
      <c r="K30" s="8">
        <f t="shared" si="0"/>
        <v>100</v>
      </c>
      <c r="L30" s="7">
        <v>0</v>
      </c>
      <c r="M30" s="8">
        <f t="shared" ref="M30" si="185">IF($G30&gt;0,L30/$G30*100,"")</f>
        <v>0</v>
      </c>
      <c r="N30" s="7">
        <v>0</v>
      </c>
      <c r="O30" s="8">
        <f t="shared" ref="O30" si="186">IF($G30&gt;0,N30/$G30*100,"")</f>
        <v>0</v>
      </c>
      <c r="P30" s="7">
        <v>0</v>
      </c>
      <c r="Q30" s="8">
        <f t="shared" ref="Q30" si="187">IF($G30&gt;0,P30/$G30*100,"")</f>
        <v>0</v>
      </c>
      <c r="R30" s="7">
        <v>0</v>
      </c>
      <c r="S30" s="8">
        <f t="shared" ref="S30" si="188">IF($G30&gt;0,R30/$G30*100,"")</f>
        <v>0</v>
      </c>
      <c r="T30" s="7">
        <v>0</v>
      </c>
      <c r="U30" s="8">
        <f t="shared" ref="U30" si="189">IF($G30&gt;0,T30/$G30*100,"")</f>
        <v>0</v>
      </c>
      <c r="V30" s="7">
        <v>0</v>
      </c>
      <c r="W30" s="8">
        <f t="shared" ref="W30" si="190">IF($G30&gt;0,V30/$G30*100,"")</f>
        <v>0</v>
      </c>
      <c r="X30" s="7">
        <v>0</v>
      </c>
      <c r="Y30" s="8">
        <f t="shared" ref="Y30" si="191">IF($G30&gt;0,X30/$G30*100,"")</f>
        <v>0</v>
      </c>
      <c r="Z30" s="7">
        <v>0</v>
      </c>
      <c r="AA30" s="8">
        <f t="shared" ref="AA30" si="192">IF($G30&gt;0,Z30/$G30*100,"")</f>
        <v>0</v>
      </c>
    </row>
    <row r="31" spans="1:27" x14ac:dyDescent="0.25">
      <c r="A31" s="5">
        <v>26</v>
      </c>
      <c r="B31" s="5" t="s">
        <v>72</v>
      </c>
      <c r="C31" s="6" t="s">
        <v>73</v>
      </c>
      <c r="D31" s="6" t="s">
        <v>69</v>
      </c>
      <c r="E31" s="7">
        <v>231</v>
      </c>
      <c r="F31" s="7">
        <v>97</v>
      </c>
      <c r="G31" s="7">
        <v>63</v>
      </c>
      <c r="H31" s="7">
        <v>54</v>
      </c>
      <c r="I31" s="8">
        <f t="shared" si="0"/>
        <v>85.714285714285708</v>
      </c>
      <c r="J31" s="7">
        <v>43</v>
      </c>
      <c r="K31" s="8">
        <f t="shared" si="0"/>
        <v>68.253968253968253</v>
      </c>
      <c r="L31" s="7">
        <v>8</v>
      </c>
      <c r="M31" s="8">
        <f t="shared" ref="M31" si="193">IF($G31&gt;0,L31/$G31*100,"")</f>
        <v>12.698412698412698</v>
      </c>
      <c r="N31" s="7">
        <v>17</v>
      </c>
      <c r="O31" s="8">
        <f t="shared" ref="O31" si="194">IF($G31&gt;0,N31/$G31*100,"")</f>
        <v>26.984126984126984</v>
      </c>
      <c r="P31" s="7">
        <v>1</v>
      </c>
      <c r="Q31" s="8">
        <f t="shared" ref="Q31" si="195">IF($G31&gt;0,P31/$G31*100,"")</f>
        <v>1.5873015873015872</v>
      </c>
      <c r="R31" s="7">
        <v>3</v>
      </c>
      <c r="S31" s="8">
        <f t="shared" ref="S31" si="196">IF($G31&gt;0,R31/$G31*100,"")</f>
        <v>4.7619047619047619</v>
      </c>
      <c r="T31" s="7">
        <v>0</v>
      </c>
      <c r="U31" s="8">
        <f t="shared" ref="U31" si="197">IF($G31&gt;0,T31/$G31*100,"")</f>
        <v>0</v>
      </c>
      <c r="V31" s="7">
        <v>0</v>
      </c>
      <c r="W31" s="8">
        <f t="shared" ref="W31" si="198">IF($G31&gt;0,V31/$G31*100,"")</f>
        <v>0</v>
      </c>
      <c r="X31" s="7">
        <v>0</v>
      </c>
      <c r="Y31" s="8">
        <f t="shared" ref="Y31" si="199">IF($G31&gt;0,X31/$G31*100,"")</f>
        <v>0</v>
      </c>
      <c r="Z31" s="7">
        <v>0</v>
      </c>
      <c r="AA31" s="8">
        <f t="shared" ref="AA31" si="200">IF($G31&gt;0,Z31/$G31*100,"")</f>
        <v>0</v>
      </c>
    </row>
    <row r="32" spans="1:27" x14ac:dyDescent="0.25">
      <c r="A32" s="5">
        <v>27</v>
      </c>
      <c r="B32" s="5" t="s">
        <v>74</v>
      </c>
      <c r="C32" s="6" t="s">
        <v>75</v>
      </c>
      <c r="D32" s="6" t="s">
        <v>69</v>
      </c>
      <c r="E32" s="7">
        <v>224</v>
      </c>
      <c r="F32" s="7">
        <v>184</v>
      </c>
      <c r="G32" s="7">
        <v>127</v>
      </c>
      <c r="H32" s="7">
        <v>38</v>
      </c>
      <c r="I32" s="8">
        <f t="shared" si="0"/>
        <v>29.921259842519689</v>
      </c>
      <c r="J32" s="7">
        <v>20</v>
      </c>
      <c r="K32" s="8">
        <f t="shared" si="0"/>
        <v>15.748031496062993</v>
      </c>
      <c r="L32" s="7">
        <v>61</v>
      </c>
      <c r="M32" s="8">
        <f t="shared" ref="M32" si="201">IF($G32&gt;0,L32/$G32*100,"")</f>
        <v>48.031496062992126</v>
      </c>
      <c r="N32" s="7">
        <v>61</v>
      </c>
      <c r="O32" s="8">
        <f t="shared" ref="O32" si="202">IF($G32&gt;0,N32/$G32*100,"")</f>
        <v>48.031496062992126</v>
      </c>
      <c r="P32" s="7">
        <v>24</v>
      </c>
      <c r="Q32" s="8">
        <f t="shared" ref="Q32" si="203">IF($G32&gt;0,P32/$G32*100,"")</f>
        <v>18.897637795275589</v>
      </c>
      <c r="R32" s="7">
        <v>39</v>
      </c>
      <c r="S32" s="8">
        <f t="shared" ref="S32" si="204">IF($G32&gt;0,R32/$G32*100,"")</f>
        <v>30.708661417322837</v>
      </c>
      <c r="T32" s="7">
        <v>4</v>
      </c>
      <c r="U32" s="8">
        <f t="shared" ref="U32" si="205">IF($G32&gt;0,T32/$G32*100,"")</f>
        <v>3.1496062992125982</v>
      </c>
      <c r="V32" s="7">
        <v>7</v>
      </c>
      <c r="W32" s="8">
        <f t="shared" ref="W32" si="206">IF($G32&gt;0,V32/$G32*100,"")</f>
        <v>5.5118110236220472</v>
      </c>
      <c r="X32" s="7">
        <v>0</v>
      </c>
      <c r="Y32" s="8">
        <f t="shared" ref="Y32" si="207">IF($G32&gt;0,X32/$G32*100,"")</f>
        <v>0</v>
      </c>
      <c r="Z32" s="7">
        <v>0</v>
      </c>
      <c r="AA32" s="8">
        <f t="shared" ref="AA32" si="208">IF($G32&gt;0,Z32/$G32*100,"")</f>
        <v>0</v>
      </c>
    </row>
    <row r="33" spans="1:27" x14ac:dyDescent="0.25">
      <c r="A33" s="5">
        <v>28</v>
      </c>
      <c r="B33" s="5" t="s">
        <v>76</v>
      </c>
      <c r="C33" s="6" t="s">
        <v>77</v>
      </c>
      <c r="D33" s="6" t="s">
        <v>78</v>
      </c>
      <c r="E33" s="7">
        <v>481</v>
      </c>
      <c r="F33" s="7">
        <v>398</v>
      </c>
      <c r="G33" s="7">
        <v>258</v>
      </c>
      <c r="H33" s="7">
        <v>134</v>
      </c>
      <c r="I33" s="8">
        <f t="shared" si="0"/>
        <v>51.937984496124031</v>
      </c>
      <c r="J33" s="7">
        <v>92</v>
      </c>
      <c r="K33" s="8">
        <f t="shared" si="0"/>
        <v>35.65891472868217</v>
      </c>
      <c r="L33" s="7">
        <v>90</v>
      </c>
      <c r="M33" s="8">
        <f t="shared" ref="M33" si="209">IF($G33&gt;0,L33/$G33*100,"")</f>
        <v>34.883720930232556</v>
      </c>
      <c r="N33" s="7">
        <v>106</v>
      </c>
      <c r="O33" s="8">
        <f t="shared" ref="O33" si="210">IF($G33&gt;0,N33/$G33*100,"")</f>
        <v>41.085271317829459</v>
      </c>
      <c r="P33" s="7">
        <v>30</v>
      </c>
      <c r="Q33" s="8">
        <f t="shared" ref="Q33" si="211">IF($G33&gt;0,P33/$G33*100,"")</f>
        <v>11.627906976744185</v>
      </c>
      <c r="R33" s="7">
        <v>54</v>
      </c>
      <c r="S33" s="8">
        <f t="shared" ref="S33" si="212">IF($G33&gt;0,R33/$G33*100,"")</f>
        <v>20.930232558139537</v>
      </c>
      <c r="T33" s="7">
        <v>4</v>
      </c>
      <c r="U33" s="8">
        <f t="shared" ref="U33" si="213">IF($G33&gt;0,T33/$G33*100,"")</f>
        <v>1.5503875968992249</v>
      </c>
      <c r="V33" s="7">
        <v>6</v>
      </c>
      <c r="W33" s="8">
        <f t="shared" ref="W33" si="214">IF($G33&gt;0,V33/$G33*100,"")</f>
        <v>2.3255813953488373</v>
      </c>
      <c r="X33" s="7">
        <v>0</v>
      </c>
      <c r="Y33" s="8">
        <f t="shared" ref="Y33" si="215">IF($G33&gt;0,X33/$G33*100,"")</f>
        <v>0</v>
      </c>
      <c r="Z33" s="7">
        <v>0</v>
      </c>
      <c r="AA33" s="8">
        <f t="shared" ref="AA33" si="216">IF($G33&gt;0,Z33/$G33*100,"")</f>
        <v>0</v>
      </c>
    </row>
    <row r="34" spans="1:27" x14ac:dyDescent="0.25">
      <c r="A34" s="5">
        <v>29</v>
      </c>
      <c r="B34" s="5" t="s">
        <v>79</v>
      </c>
      <c r="C34" s="6" t="s">
        <v>80</v>
      </c>
      <c r="D34" s="6" t="s">
        <v>78</v>
      </c>
      <c r="E34" s="7">
        <v>47</v>
      </c>
      <c r="F34" s="7">
        <v>12</v>
      </c>
      <c r="G34" s="7">
        <v>5</v>
      </c>
      <c r="H34" s="7">
        <v>3</v>
      </c>
      <c r="I34" s="8">
        <f t="shared" si="0"/>
        <v>60</v>
      </c>
      <c r="J34" s="7">
        <v>3</v>
      </c>
      <c r="K34" s="8">
        <f t="shared" si="0"/>
        <v>60</v>
      </c>
      <c r="L34" s="7">
        <v>2</v>
      </c>
      <c r="M34" s="8">
        <f t="shared" ref="M34" si="217">IF($G34&gt;0,L34/$G34*100,"")</f>
        <v>40</v>
      </c>
      <c r="N34" s="7">
        <v>2</v>
      </c>
      <c r="O34" s="8">
        <f t="shared" ref="O34" si="218">IF($G34&gt;0,N34/$G34*100,"")</f>
        <v>40</v>
      </c>
      <c r="P34" s="7">
        <v>0</v>
      </c>
      <c r="Q34" s="8">
        <f t="shared" ref="Q34" si="219">IF($G34&gt;0,P34/$G34*100,"")</f>
        <v>0</v>
      </c>
      <c r="R34" s="7">
        <v>0</v>
      </c>
      <c r="S34" s="8">
        <f t="shared" ref="S34" si="220">IF($G34&gt;0,R34/$G34*100,"")</f>
        <v>0</v>
      </c>
      <c r="T34" s="7">
        <v>0</v>
      </c>
      <c r="U34" s="8">
        <f t="shared" ref="U34" si="221">IF($G34&gt;0,T34/$G34*100,"")</f>
        <v>0</v>
      </c>
      <c r="V34" s="7">
        <v>0</v>
      </c>
      <c r="W34" s="8">
        <f t="shared" ref="W34" si="222">IF($G34&gt;0,V34/$G34*100,"")</f>
        <v>0</v>
      </c>
      <c r="X34" s="7">
        <v>0</v>
      </c>
      <c r="Y34" s="8">
        <f t="shared" ref="Y34" si="223">IF($G34&gt;0,X34/$G34*100,"")</f>
        <v>0</v>
      </c>
      <c r="Z34" s="7">
        <v>0</v>
      </c>
      <c r="AA34" s="8">
        <f t="shared" ref="AA34" si="224">IF($G34&gt;0,Z34/$G34*100,"")</f>
        <v>0</v>
      </c>
    </row>
    <row r="35" spans="1:27" x14ac:dyDescent="0.25">
      <c r="A35" s="5">
        <v>30</v>
      </c>
      <c r="B35" s="5" t="s">
        <v>81</v>
      </c>
      <c r="C35" s="6" t="s">
        <v>82</v>
      </c>
      <c r="D35" s="6" t="s">
        <v>78</v>
      </c>
      <c r="E35" s="7">
        <v>187</v>
      </c>
      <c r="F35" s="7">
        <v>63</v>
      </c>
      <c r="G35" s="7">
        <v>26</v>
      </c>
      <c r="H35" s="7">
        <v>17</v>
      </c>
      <c r="I35" s="8">
        <f t="shared" si="0"/>
        <v>65.384615384615387</v>
      </c>
      <c r="J35" s="7">
        <v>14</v>
      </c>
      <c r="K35" s="8">
        <f t="shared" si="0"/>
        <v>53.846153846153847</v>
      </c>
      <c r="L35" s="7">
        <v>8</v>
      </c>
      <c r="M35" s="8">
        <f t="shared" ref="M35" si="225">IF($G35&gt;0,L35/$G35*100,"")</f>
        <v>30.76923076923077</v>
      </c>
      <c r="N35" s="7">
        <v>7</v>
      </c>
      <c r="O35" s="8">
        <f t="shared" ref="O35" si="226">IF($G35&gt;0,N35/$G35*100,"")</f>
        <v>26.923076923076923</v>
      </c>
      <c r="P35" s="7">
        <v>1</v>
      </c>
      <c r="Q35" s="8">
        <f t="shared" ref="Q35" si="227">IF($G35&gt;0,P35/$G35*100,"")</f>
        <v>3.8461538461538463</v>
      </c>
      <c r="R35" s="7">
        <v>5</v>
      </c>
      <c r="S35" s="8">
        <f t="shared" ref="S35" si="228">IF($G35&gt;0,R35/$G35*100,"")</f>
        <v>19.230769230769234</v>
      </c>
      <c r="T35" s="7">
        <v>0</v>
      </c>
      <c r="U35" s="8">
        <f t="shared" ref="U35" si="229">IF($G35&gt;0,T35/$G35*100,"")</f>
        <v>0</v>
      </c>
      <c r="V35" s="7">
        <v>0</v>
      </c>
      <c r="W35" s="8">
        <f t="shared" ref="W35" si="230">IF($G35&gt;0,V35/$G35*100,"")</f>
        <v>0</v>
      </c>
      <c r="X35" s="7">
        <v>0</v>
      </c>
      <c r="Y35" s="8">
        <f t="shared" ref="Y35" si="231">IF($G35&gt;0,X35/$G35*100,"")</f>
        <v>0</v>
      </c>
      <c r="Z35" s="7">
        <v>0</v>
      </c>
      <c r="AA35" s="8">
        <f t="shared" ref="AA35" si="232">IF($G35&gt;0,Z35/$G35*100,"")</f>
        <v>0</v>
      </c>
    </row>
    <row r="36" spans="1:27" x14ac:dyDescent="0.25">
      <c r="A36" s="5">
        <v>31</v>
      </c>
      <c r="B36" s="5" t="s">
        <v>83</v>
      </c>
      <c r="C36" s="6" t="s">
        <v>84</v>
      </c>
      <c r="D36" s="6" t="s">
        <v>85</v>
      </c>
      <c r="E36" s="7">
        <v>109</v>
      </c>
      <c r="F36" s="7">
        <v>76</v>
      </c>
      <c r="G36" s="7">
        <v>41</v>
      </c>
      <c r="H36" s="7">
        <v>23</v>
      </c>
      <c r="I36" s="8">
        <f t="shared" si="0"/>
        <v>56.09756097560976</v>
      </c>
      <c r="J36" s="7">
        <v>14</v>
      </c>
      <c r="K36" s="8">
        <f t="shared" si="0"/>
        <v>34.146341463414636</v>
      </c>
      <c r="L36" s="7">
        <v>17</v>
      </c>
      <c r="M36" s="8">
        <f t="shared" ref="M36" si="233">IF($G36&gt;0,L36/$G36*100,"")</f>
        <v>41.463414634146339</v>
      </c>
      <c r="N36" s="7">
        <v>23</v>
      </c>
      <c r="O36" s="8">
        <f t="shared" ref="O36" si="234">IF($G36&gt;0,N36/$G36*100,"")</f>
        <v>56.09756097560976</v>
      </c>
      <c r="P36" s="7">
        <v>1</v>
      </c>
      <c r="Q36" s="8">
        <f t="shared" ref="Q36" si="235">IF($G36&gt;0,P36/$G36*100,"")</f>
        <v>2.4390243902439024</v>
      </c>
      <c r="R36" s="7">
        <v>4</v>
      </c>
      <c r="S36" s="8">
        <f t="shared" ref="S36" si="236">IF($G36&gt;0,R36/$G36*100,"")</f>
        <v>9.7560975609756095</v>
      </c>
      <c r="T36" s="7">
        <v>0</v>
      </c>
      <c r="U36" s="8">
        <f t="shared" ref="U36" si="237">IF($G36&gt;0,T36/$G36*100,"")</f>
        <v>0</v>
      </c>
      <c r="V36" s="7">
        <v>0</v>
      </c>
      <c r="W36" s="8">
        <f t="shared" ref="W36" si="238">IF($G36&gt;0,V36/$G36*100,"")</f>
        <v>0</v>
      </c>
      <c r="X36" s="7">
        <v>0</v>
      </c>
      <c r="Y36" s="8">
        <f t="shared" ref="Y36" si="239">IF($G36&gt;0,X36/$G36*100,"")</f>
        <v>0</v>
      </c>
      <c r="Z36" s="7">
        <v>0</v>
      </c>
      <c r="AA36" s="8">
        <f t="shared" ref="AA36" si="240">IF($G36&gt;0,Z36/$G36*100,"")</f>
        <v>0</v>
      </c>
    </row>
    <row r="37" spans="1:27" x14ac:dyDescent="0.25">
      <c r="A37" s="5">
        <v>32</v>
      </c>
      <c r="B37" s="5" t="s">
        <v>86</v>
      </c>
      <c r="C37" s="6" t="s">
        <v>87</v>
      </c>
      <c r="D37" s="6" t="s">
        <v>85</v>
      </c>
      <c r="E37" s="7">
        <v>268</v>
      </c>
      <c r="F37" s="7">
        <v>237</v>
      </c>
      <c r="G37" s="7">
        <v>177</v>
      </c>
      <c r="H37" s="7">
        <v>90</v>
      </c>
      <c r="I37" s="8">
        <f t="shared" si="0"/>
        <v>50.847457627118644</v>
      </c>
      <c r="J37" s="7">
        <v>59</v>
      </c>
      <c r="K37" s="8">
        <f t="shared" si="0"/>
        <v>33.333333333333329</v>
      </c>
      <c r="L37" s="7">
        <v>66</v>
      </c>
      <c r="M37" s="8">
        <f t="shared" ref="M37" si="241">IF($G37&gt;0,L37/$G37*100,"")</f>
        <v>37.288135593220339</v>
      </c>
      <c r="N37" s="7">
        <v>84</v>
      </c>
      <c r="O37" s="8">
        <f t="shared" ref="O37" si="242">IF($G37&gt;0,N37/$G37*100,"")</f>
        <v>47.457627118644069</v>
      </c>
      <c r="P37" s="7">
        <v>20</v>
      </c>
      <c r="Q37" s="8">
        <f t="shared" ref="Q37" si="243">IF($G37&gt;0,P37/$G37*100,"")</f>
        <v>11.299435028248588</v>
      </c>
      <c r="R37" s="7">
        <v>29</v>
      </c>
      <c r="S37" s="8">
        <f t="shared" ref="S37" si="244">IF($G37&gt;0,R37/$G37*100,"")</f>
        <v>16.38418079096045</v>
      </c>
      <c r="T37" s="7">
        <v>1</v>
      </c>
      <c r="U37" s="8">
        <f t="shared" ref="U37" si="245">IF($G37&gt;0,T37/$G37*100,"")</f>
        <v>0.56497175141242939</v>
      </c>
      <c r="V37" s="7">
        <v>5</v>
      </c>
      <c r="W37" s="8">
        <f t="shared" ref="W37" si="246">IF($G37&gt;0,V37/$G37*100,"")</f>
        <v>2.8248587570621471</v>
      </c>
      <c r="X37" s="7">
        <v>0</v>
      </c>
      <c r="Y37" s="8">
        <f t="shared" ref="Y37" si="247">IF($G37&gt;0,X37/$G37*100,"")</f>
        <v>0</v>
      </c>
      <c r="Z37" s="7">
        <v>0</v>
      </c>
      <c r="AA37" s="8">
        <f t="shared" ref="AA37" si="248">IF($G37&gt;0,Z37/$G37*100,"")</f>
        <v>0</v>
      </c>
    </row>
    <row r="38" spans="1:27" x14ac:dyDescent="0.25">
      <c r="A38" s="5">
        <v>33</v>
      </c>
      <c r="B38" s="5" t="s">
        <v>88</v>
      </c>
      <c r="C38" s="6" t="s">
        <v>89</v>
      </c>
      <c r="D38" s="6" t="s">
        <v>90</v>
      </c>
      <c r="E38" s="7">
        <v>423</v>
      </c>
      <c r="F38" s="7">
        <v>371</v>
      </c>
      <c r="G38" s="7">
        <v>200</v>
      </c>
      <c r="H38" s="7">
        <v>50</v>
      </c>
      <c r="I38" s="8">
        <f t="shared" si="0"/>
        <v>25</v>
      </c>
      <c r="J38" s="7">
        <v>31</v>
      </c>
      <c r="K38" s="8">
        <f t="shared" si="0"/>
        <v>15.5</v>
      </c>
      <c r="L38" s="7">
        <v>83</v>
      </c>
      <c r="M38" s="8">
        <f t="shared" ref="M38" si="249">IF($G38&gt;0,L38/$G38*100,"")</f>
        <v>41.5</v>
      </c>
      <c r="N38" s="7">
        <v>78</v>
      </c>
      <c r="O38" s="8">
        <f t="shared" ref="O38" si="250">IF($G38&gt;0,N38/$G38*100,"")</f>
        <v>39</v>
      </c>
      <c r="P38" s="7">
        <v>57</v>
      </c>
      <c r="Q38" s="8">
        <f t="shared" ref="Q38" si="251">IF($G38&gt;0,P38/$G38*100,"")</f>
        <v>28.499999999999996</v>
      </c>
      <c r="R38" s="7">
        <v>73</v>
      </c>
      <c r="S38" s="8">
        <f t="shared" ref="S38" si="252">IF($G38&gt;0,R38/$G38*100,"")</f>
        <v>36.5</v>
      </c>
      <c r="T38" s="7">
        <v>10</v>
      </c>
      <c r="U38" s="8">
        <f t="shared" ref="U38" si="253">IF($G38&gt;0,T38/$G38*100,"")</f>
        <v>5</v>
      </c>
      <c r="V38" s="7">
        <v>17</v>
      </c>
      <c r="W38" s="8">
        <f t="shared" ref="W38" si="254">IF($G38&gt;0,V38/$G38*100,"")</f>
        <v>8.5</v>
      </c>
      <c r="X38" s="7">
        <v>0</v>
      </c>
      <c r="Y38" s="8">
        <f t="shared" ref="Y38" si="255">IF($G38&gt;0,X38/$G38*100,"")</f>
        <v>0</v>
      </c>
      <c r="Z38" s="7">
        <v>1</v>
      </c>
      <c r="AA38" s="8">
        <f t="shared" ref="AA38" si="256">IF($G38&gt;0,Z38/$G38*100,"")</f>
        <v>0.5</v>
      </c>
    </row>
    <row r="39" spans="1:27" x14ac:dyDescent="0.25">
      <c r="A39" s="5">
        <v>34</v>
      </c>
      <c r="B39" s="5" t="s">
        <v>91</v>
      </c>
      <c r="C39" s="6" t="s">
        <v>92</v>
      </c>
      <c r="D39" s="6" t="s">
        <v>90</v>
      </c>
      <c r="E39" s="7">
        <v>132</v>
      </c>
      <c r="F39" s="7">
        <v>95</v>
      </c>
      <c r="G39" s="7">
        <v>83</v>
      </c>
      <c r="H39" s="7">
        <v>80</v>
      </c>
      <c r="I39" s="8">
        <f t="shared" si="0"/>
        <v>96.385542168674704</v>
      </c>
      <c r="J39" s="7">
        <v>76</v>
      </c>
      <c r="K39" s="8">
        <f t="shared" si="0"/>
        <v>91.566265060240966</v>
      </c>
      <c r="L39" s="7">
        <v>3</v>
      </c>
      <c r="M39" s="8">
        <f t="shared" ref="M39" si="257">IF($G39&gt;0,L39/$G39*100,"")</f>
        <v>3.6144578313253009</v>
      </c>
      <c r="N39" s="7">
        <v>7</v>
      </c>
      <c r="O39" s="8">
        <f t="shared" ref="O39" si="258">IF($G39&gt;0,N39/$G39*100,"")</f>
        <v>8.4337349397590362</v>
      </c>
      <c r="P39" s="7">
        <v>0</v>
      </c>
      <c r="Q39" s="8">
        <f t="shared" ref="Q39" si="259">IF($G39&gt;0,P39/$G39*100,"")</f>
        <v>0</v>
      </c>
      <c r="R39" s="7">
        <v>0</v>
      </c>
      <c r="S39" s="8">
        <f t="shared" ref="S39" si="260">IF($G39&gt;0,R39/$G39*100,"")</f>
        <v>0</v>
      </c>
      <c r="T39" s="7">
        <v>0</v>
      </c>
      <c r="U39" s="8">
        <f t="shared" ref="U39" si="261">IF($G39&gt;0,T39/$G39*100,"")</f>
        <v>0</v>
      </c>
      <c r="V39" s="7">
        <v>0</v>
      </c>
      <c r="W39" s="8">
        <f t="shared" ref="W39" si="262">IF($G39&gt;0,V39/$G39*100,"")</f>
        <v>0</v>
      </c>
      <c r="X39" s="7">
        <v>0</v>
      </c>
      <c r="Y39" s="8">
        <f t="shared" ref="Y39" si="263">IF($G39&gt;0,X39/$G39*100,"")</f>
        <v>0</v>
      </c>
      <c r="Z39" s="7">
        <v>0</v>
      </c>
      <c r="AA39" s="8">
        <f t="shared" ref="AA39" si="264">IF($G39&gt;0,Z39/$G39*100,"")</f>
        <v>0</v>
      </c>
    </row>
    <row r="40" spans="1:27" x14ac:dyDescent="0.25">
      <c r="A40" s="5">
        <v>35</v>
      </c>
      <c r="B40" s="5" t="s">
        <v>93</v>
      </c>
      <c r="C40" s="6" t="s">
        <v>94</v>
      </c>
      <c r="D40" s="6" t="s">
        <v>90</v>
      </c>
      <c r="E40" s="7">
        <v>189</v>
      </c>
      <c r="F40" s="7">
        <v>124</v>
      </c>
      <c r="G40" s="7">
        <v>74</v>
      </c>
      <c r="H40" s="7">
        <v>38</v>
      </c>
      <c r="I40" s="8">
        <f t="shared" si="0"/>
        <v>51.351351351351347</v>
      </c>
      <c r="J40" s="7">
        <v>30</v>
      </c>
      <c r="K40" s="8">
        <f t="shared" si="0"/>
        <v>40.54054054054054</v>
      </c>
      <c r="L40" s="7">
        <v>23</v>
      </c>
      <c r="M40" s="8">
        <f t="shared" ref="M40" si="265">IF($G40&gt;0,L40/$G40*100,"")</f>
        <v>31.081081081081081</v>
      </c>
      <c r="N40" s="7">
        <v>25</v>
      </c>
      <c r="O40" s="8">
        <f t="shared" ref="O40" si="266">IF($G40&gt;0,N40/$G40*100,"")</f>
        <v>33.783783783783782</v>
      </c>
      <c r="P40" s="7">
        <v>11</v>
      </c>
      <c r="Q40" s="8">
        <f t="shared" ref="Q40" si="267">IF($G40&gt;0,P40/$G40*100,"")</f>
        <v>14.864864864864865</v>
      </c>
      <c r="R40" s="7">
        <v>15</v>
      </c>
      <c r="S40" s="8">
        <f t="shared" ref="S40" si="268">IF($G40&gt;0,R40/$G40*100,"")</f>
        <v>20.27027027027027</v>
      </c>
      <c r="T40" s="7">
        <v>2</v>
      </c>
      <c r="U40" s="8">
        <f t="shared" ref="U40" si="269">IF($G40&gt;0,T40/$G40*100,"")</f>
        <v>2.7027027027027026</v>
      </c>
      <c r="V40" s="7">
        <v>4</v>
      </c>
      <c r="W40" s="8">
        <f t="shared" ref="W40" si="270">IF($G40&gt;0,V40/$G40*100,"")</f>
        <v>5.4054054054054053</v>
      </c>
      <c r="X40" s="7">
        <v>0</v>
      </c>
      <c r="Y40" s="8">
        <f t="shared" ref="Y40" si="271">IF($G40&gt;0,X40/$G40*100,"")</f>
        <v>0</v>
      </c>
      <c r="Z40" s="7">
        <v>0</v>
      </c>
      <c r="AA40" s="8">
        <f t="shared" ref="AA40" si="272">IF($G40&gt;0,Z40/$G40*100,"")</f>
        <v>0</v>
      </c>
    </row>
    <row r="41" spans="1:27" x14ac:dyDescent="0.25">
      <c r="A41" s="5">
        <v>36</v>
      </c>
      <c r="B41" s="5" t="s">
        <v>95</v>
      </c>
      <c r="C41" s="6" t="s">
        <v>96</v>
      </c>
      <c r="D41" s="6" t="s">
        <v>90</v>
      </c>
      <c r="E41" s="7">
        <v>406</v>
      </c>
      <c r="F41" s="7">
        <v>324</v>
      </c>
      <c r="G41" s="7">
        <v>253</v>
      </c>
      <c r="H41" s="7">
        <v>79</v>
      </c>
      <c r="I41" s="8">
        <f t="shared" si="0"/>
        <v>31.225296442687743</v>
      </c>
      <c r="J41" s="7">
        <v>49</v>
      </c>
      <c r="K41" s="8">
        <f t="shared" si="0"/>
        <v>19.367588932806324</v>
      </c>
      <c r="L41" s="7">
        <v>115</v>
      </c>
      <c r="M41" s="8">
        <f t="shared" ref="M41" si="273">IF($G41&gt;0,L41/$G41*100,"")</f>
        <v>45.454545454545453</v>
      </c>
      <c r="N41" s="7">
        <v>111</v>
      </c>
      <c r="O41" s="8">
        <f t="shared" ref="O41" si="274">IF($G41&gt;0,N41/$G41*100,"")</f>
        <v>43.873517786561266</v>
      </c>
      <c r="P41" s="7">
        <v>57</v>
      </c>
      <c r="Q41" s="8">
        <f t="shared" ref="Q41" si="275">IF($G41&gt;0,P41/$G41*100,"")</f>
        <v>22.529644268774703</v>
      </c>
      <c r="R41" s="7">
        <v>82</v>
      </c>
      <c r="S41" s="8">
        <f t="shared" ref="S41" si="276">IF($G41&gt;0,R41/$G41*100,"")</f>
        <v>32.411067193675891</v>
      </c>
      <c r="T41" s="7">
        <v>2</v>
      </c>
      <c r="U41" s="8">
        <f t="shared" ref="U41" si="277">IF($G41&gt;0,T41/$G41*100,"")</f>
        <v>0.79051383399209485</v>
      </c>
      <c r="V41" s="7">
        <v>11</v>
      </c>
      <c r="W41" s="8">
        <f t="shared" ref="W41" si="278">IF($G41&gt;0,V41/$G41*100,"")</f>
        <v>4.3478260869565215</v>
      </c>
      <c r="X41" s="7">
        <v>0</v>
      </c>
      <c r="Y41" s="8">
        <f t="shared" ref="Y41" si="279">IF($G41&gt;0,X41/$G41*100,"")</f>
        <v>0</v>
      </c>
      <c r="Z41" s="7">
        <v>0</v>
      </c>
      <c r="AA41" s="8">
        <f t="shared" ref="AA41" si="280">IF($G41&gt;0,Z41/$G41*100,"")</f>
        <v>0</v>
      </c>
    </row>
    <row r="42" spans="1:27" x14ac:dyDescent="0.25">
      <c r="A42" s="5">
        <v>37</v>
      </c>
      <c r="B42" s="5" t="s">
        <v>97</v>
      </c>
      <c r="C42" s="6" t="s">
        <v>98</v>
      </c>
      <c r="D42" s="6" t="s">
        <v>90</v>
      </c>
      <c r="E42" s="7">
        <v>174</v>
      </c>
      <c r="F42" s="7">
        <v>122</v>
      </c>
      <c r="G42" s="7">
        <v>75</v>
      </c>
      <c r="H42" s="7">
        <v>37</v>
      </c>
      <c r="I42" s="8">
        <f t="shared" si="0"/>
        <v>49.333333333333336</v>
      </c>
      <c r="J42" s="7">
        <v>23</v>
      </c>
      <c r="K42" s="8">
        <f t="shared" si="0"/>
        <v>30.666666666666664</v>
      </c>
      <c r="L42" s="7">
        <v>32</v>
      </c>
      <c r="M42" s="8">
        <f t="shared" ref="M42" si="281">IF($G42&gt;0,L42/$G42*100,"")</f>
        <v>42.666666666666671</v>
      </c>
      <c r="N42" s="7">
        <v>35</v>
      </c>
      <c r="O42" s="8">
        <f t="shared" ref="O42" si="282">IF($G42&gt;0,N42/$G42*100,"")</f>
        <v>46.666666666666664</v>
      </c>
      <c r="P42" s="7">
        <v>6</v>
      </c>
      <c r="Q42" s="8">
        <f t="shared" ref="Q42" si="283">IF($G42&gt;0,P42/$G42*100,"")</f>
        <v>8</v>
      </c>
      <c r="R42" s="7">
        <v>17</v>
      </c>
      <c r="S42" s="8">
        <f t="shared" ref="S42" si="284">IF($G42&gt;0,R42/$G42*100,"")</f>
        <v>22.666666666666664</v>
      </c>
      <c r="T42" s="7">
        <v>0</v>
      </c>
      <c r="U42" s="8">
        <f t="shared" ref="U42" si="285">IF($G42&gt;0,T42/$G42*100,"")</f>
        <v>0</v>
      </c>
      <c r="V42" s="7">
        <v>0</v>
      </c>
      <c r="W42" s="8">
        <f t="shared" ref="W42" si="286">IF($G42&gt;0,V42/$G42*100,"")</f>
        <v>0</v>
      </c>
      <c r="X42" s="7">
        <v>0</v>
      </c>
      <c r="Y42" s="8">
        <f t="shared" ref="Y42" si="287">IF($G42&gt;0,X42/$G42*100,"")</f>
        <v>0</v>
      </c>
      <c r="Z42" s="7">
        <v>0</v>
      </c>
      <c r="AA42" s="8">
        <f t="shared" ref="AA42" si="288">IF($G42&gt;0,Z42/$G42*100,"")</f>
        <v>0</v>
      </c>
    </row>
    <row r="43" spans="1:27" x14ac:dyDescent="0.25">
      <c r="A43" s="5">
        <v>38</v>
      </c>
      <c r="B43" s="5" t="s">
        <v>99</v>
      </c>
      <c r="C43" s="6" t="s">
        <v>100</v>
      </c>
      <c r="D43" s="6" t="s">
        <v>101</v>
      </c>
      <c r="E43" s="7">
        <v>294</v>
      </c>
      <c r="F43" s="7">
        <v>260</v>
      </c>
      <c r="G43" s="7">
        <v>146</v>
      </c>
      <c r="H43" s="7">
        <v>64</v>
      </c>
      <c r="I43" s="8">
        <f t="shared" si="0"/>
        <v>43.835616438356162</v>
      </c>
      <c r="J43" s="7">
        <v>38</v>
      </c>
      <c r="K43" s="8">
        <f t="shared" si="0"/>
        <v>26.027397260273972</v>
      </c>
      <c r="L43" s="7">
        <v>50</v>
      </c>
      <c r="M43" s="8">
        <f t="shared" ref="M43" si="289">IF($G43&gt;0,L43/$G43*100,"")</f>
        <v>34.246575342465754</v>
      </c>
      <c r="N43" s="7">
        <v>58</v>
      </c>
      <c r="O43" s="8">
        <f t="shared" ref="O43" si="290">IF($G43&gt;0,N43/$G43*100,"")</f>
        <v>39.726027397260275</v>
      </c>
      <c r="P43" s="7">
        <v>26</v>
      </c>
      <c r="Q43" s="8">
        <f t="shared" ref="Q43" si="291">IF($G43&gt;0,P43/$G43*100,"")</f>
        <v>17.80821917808219</v>
      </c>
      <c r="R43" s="7">
        <v>40</v>
      </c>
      <c r="S43" s="8">
        <f t="shared" ref="S43" si="292">IF($G43&gt;0,R43/$G43*100,"")</f>
        <v>27.397260273972602</v>
      </c>
      <c r="T43" s="7">
        <v>6</v>
      </c>
      <c r="U43" s="8">
        <f t="shared" ref="U43" si="293">IF($G43&gt;0,T43/$G43*100,"")</f>
        <v>4.10958904109589</v>
      </c>
      <c r="V43" s="7">
        <v>10</v>
      </c>
      <c r="W43" s="8">
        <f t="shared" ref="W43" si="294">IF($G43&gt;0,V43/$G43*100,"")</f>
        <v>6.8493150684931505</v>
      </c>
      <c r="X43" s="7">
        <v>0</v>
      </c>
      <c r="Y43" s="8">
        <f t="shared" ref="Y43" si="295">IF($G43&gt;0,X43/$G43*100,"")</f>
        <v>0</v>
      </c>
      <c r="Z43" s="7">
        <v>0</v>
      </c>
      <c r="AA43" s="8">
        <f t="shared" ref="AA43" si="296">IF($G43&gt;0,Z43/$G43*100,"")</f>
        <v>0</v>
      </c>
    </row>
    <row r="44" spans="1:27" x14ac:dyDescent="0.25">
      <c r="A44" s="5">
        <v>39</v>
      </c>
      <c r="B44" s="5" t="s">
        <v>102</v>
      </c>
      <c r="C44" s="6" t="s">
        <v>103</v>
      </c>
      <c r="D44" s="6" t="s">
        <v>101</v>
      </c>
      <c r="E44" s="7">
        <v>550</v>
      </c>
      <c r="F44" s="7">
        <v>526</v>
      </c>
      <c r="G44" s="7">
        <v>368</v>
      </c>
      <c r="H44" s="7">
        <v>132</v>
      </c>
      <c r="I44" s="8">
        <f t="shared" si="0"/>
        <v>35.869565217391305</v>
      </c>
      <c r="J44" s="7">
        <v>84</v>
      </c>
      <c r="K44" s="8">
        <f t="shared" si="0"/>
        <v>22.826086956521738</v>
      </c>
      <c r="L44" s="7">
        <v>136</v>
      </c>
      <c r="M44" s="8">
        <f t="shared" ref="M44" si="297">IF($G44&gt;0,L44/$G44*100,"")</f>
        <v>36.95652173913043</v>
      </c>
      <c r="N44" s="7">
        <v>145</v>
      </c>
      <c r="O44" s="8">
        <f t="shared" ref="O44" si="298">IF($G44&gt;0,N44/$G44*100,"")</f>
        <v>39.402173913043477</v>
      </c>
      <c r="P44" s="7">
        <v>78</v>
      </c>
      <c r="Q44" s="8">
        <f t="shared" ref="Q44" si="299">IF($G44&gt;0,P44/$G44*100,"")</f>
        <v>21.195652173913043</v>
      </c>
      <c r="R44" s="7">
        <v>101</v>
      </c>
      <c r="S44" s="8">
        <f t="shared" ref="S44" si="300">IF($G44&gt;0,R44/$G44*100,"")</f>
        <v>27.445652173913043</v>
      </c>
      <c r="T44" s="7">
        <v>22</v>
      </c>
      <c r="U44" s="8">
        <f t="shared" ref="U44" si="301">IF($G44&gt;0,T44/$G44*100,"")</f>
        <v>5.9782608695652177</v>
      </c>
      <c r="V44" s="7">
        <v>36</v>
      </c>
      <c r="W44" s="8">
        <f t="shared" ref="W44" si="302">IF($G44&gt;0,V44/$G44*100,"")</f>
        <v>9.7826086956521738</v>
      </c>
      <c r="X44" s="7">
        <v>0</v>
      </c>
      <c r="Y44" s="8">
        <f t="shared" ref="Y44" si="303">IF($G44&gt;0,X44/$G44*100,"")</f>
        <v>0</v>
      </c>
      <c r="Z44" s="7">
        <v>2</v>
      </c>
      <c r="AA44" s="8">
        <f t="shared" ref="AA44" si="304">IF($G44&gt;0,Z44/$G44*100,"")</f>
        <v>0.54347826086956519</v>
      </c>
    </row>
    <row r="45" spans="1:27" x14ac:dyDescent="0.25">
      <c r="A45" s="5">
        <v>40</v>
      </c>
      <c r="B45" s="5" t="s">
        <v>104</v>
      </c>
      <c r="C45" s="6" t="s">
        <v>105</v>
      </c>
      <c r="D45" s="6" t="s">
        <v>101</v>
      </c>
      <c r="E45" s="7">
        <v>370</v>
      </c>
      <c r="F45" s="7">
        <v>344</v>
      </c>
      <c r="G45" s="7">
        <v>201</v>
      </c>
      <c r="H45" s="7">
        <v>80</v>
      </c>
      <c r="I45" s="8">
        <f t="shared" si="0"/>
        <v>39.800995024875625</v>
      </c>
      <c r="J45" s="7">
        <v>51</v>
      </c>
      <c r="K45" s="8">
        <f t="shared" si="0"/>
        <v>25.373134328358208</v>
      </c>
      <c r="L45" s="7">
        <v>83</v>
      </c>
      <c r="M45" s="8">
        <f t="shared" ref="M45" si="305">IF($G45&gt;0,L45/$G45*100,"")</f>
        <v>41.293532338308459</v>
      </c>
      <c r="N45" s="7">
        <v>94</v>
      </c>
      <c r="O45" s="8">
        <f t="shared" ref="O45" si="306">IF($G45&gt;0,N45/$G45*100,"")</f>
        <v>46.766169154228855</v>
      </c>
      <c r="P45" s="7">
        <v>35</v>
      </c>
      <c r="Q45" s="8">
        <f t="shared" ref="Q45" si="307">IF($G45&gt;0,P45/$G45*100,"")</f>
        <v>17.412935323383085</v>
      </c>
      <c r="R45" s="7">
        <v>49</v>
      </c>
      <c r="S45" s="8">
        <f t="shared" ref="S45" si="308">IF($G45&gt;0,R45/$G45*100,"")</f>
        <v>24.378109452736318</v>
      </c>
      <c r="T45" s="7">
        <v>3</v>
      </c>
      <c r="U45" s="8">
        <f t="shared" ref="U45" si="309">IF($G45&gt;0,T45/$G45*100,"")</f>
        <v>1.4925373134328357</v>
      </c>
      <c r="V45" s="7">
        <v>7</v>
      </c>
      <c r="W45" s="8">
        <f t="shared" ref="W45" si="310">IF($G45&gt;0,V45/$G45*100,"")</f>
        <v>3.4825870646766171</v>
      </c>
      <c r="X45" s="7">
        <v>0</v>
      </c>
      <c r="Y45" s="8">
        <f t="shared" ref="Y45" si="311">IF($G45&gt;0,X45/$G45*100,"")</f>
        <v>0</v>
      </c>
      <c r="Z45" s="7">
        <v>0</v>
      </c>
      <c r="AA45" s="8">
        <f t="shared" ref="AA45" si="312">IF($G45&gt;0,Z45/$G45*100,"")</f>
        <v>0</v>
      </c>
    </row>
    <row r="46" spans="1:27" x14ac:dyDescent="0.25">
      <c r="A46" s="5">
        <v>41</v>
      </c>
      <c r="B46" s="5" t="s">
        <v>106</v>
      </c>
      <c r="C46" s="6" t="s">
        <v>107</v>
      </c>
      <c r="D46" s="6" t="s">
        <v>101</v>
      </c>
      <c r="E46" s="7">
        <v>348</v>
      </c>
      <c r="F46" s="7">
        <v>195</v>
      </c>
      <c r="G46" s="7">
        <v>139</v>
      </c>
      <c r="H46" s="7">
        <v>74</v>
      </c>
      <c r="I46" s="8">
        <f t="shared" si="0"/>
        <v>53.237410071942449</v>
      </c>
      <c r="J46" s="7">
        <v>66</v>
      </c>
      <c r="K46" s="8">
        <f t="shared" si="0"/>
        <v>47.482014388489205</v>
      </c>
      <c r="L46" s="7">
        <v>44</v>
      </c>
      <c r="M46" s="8">
        <f t="shared" ref="M46" si="313">IF($G46&gt;0,L46/$G46*100,"")</f>
        <v>31.654676258992804</v>
      </c>
      <c r="N46" s="7">
        <v>40</v>
      </c>
      <c r="O46" s="8">
        <f t="shared" ref="O46" si="314">IF($G46&gt;0,N46/$G46*100,"")</f>
        <v>28.776978417266186</v>
      </c>
      <c r="P46" s="7">
        <v>18</v>
      </c>
      <c r="Q46" s="8">
        <f t="shared" ref="Q46" si="315">IF($G46&gt;0,P46/$G46*100,"")</f>
        <v>12.949640287769784</v>
      </c>
      <c r="R46" s="7">
        <v>29</v>
      </c>
      <c r="S46" s="8">
        <f t="shared" ref="S46" si="316">IF($G46&gt;0,R46/$G46*100,"")</f>
        <v>20.863309352517987</v>
      </c>
      <c r="T46" s="7">
        <v>3</v>
      </c>
      <c r="U46" s="8">
        <f t="shared" ref="U46" si="317">IF($G46&gt;0,T46/$G46*100,"")</f>
        <v>2.1582733812949639</v>
      </c>
      <c r="V46" s="7">
        <v>4</v>
      </c>
      <c r="W46" s="8">
        <f t="shared" ref="W46" si="318">IF($G46&gt;0,V46/$G46*100,"")</f>
        <v>2.877697841726619</v>
      </c>
      <c r="X46" s="7">
        <v>0</v>
      </c>
      <c r="Y46" s="8">
        <f t="shared" ref="Y46" si="319">IF($G46&gt;0,X46/$G46*100,"")</f>
        <v>0</v>
      </c>
      <c r="Z46" s="7">
        <v>0</v>
      </c>
      <c r="AA46" s="8">
        <f t="shared" ref="AA46" si="320">IF($G46&gt;0,Z46/$G46*100,"")</f>
        <v>0</v>
      </c>
    </row>
    <row r="47" spans="1:27" x14ac:dyDescent="0.25">
      <c r="A47" s="5">
        <v>42</v>
      </c>
      <c r="B47" s="5" t="s">
        <v>108</v>
      </c>
      <c r="C47" s="6" t="s">
        <v>109</v>
      </c>
      <c r="D47" s="6" t="s">
        <v>101</v>
      </c>
      <c r="E47" s="7">
        <v>141</v>
      </c>
      <c r="F47" s="7">
        <v>45</v>
      </c>
      <c r="G47" s="7">
        <v>25</v>
      </c>
      <c r="H47" s="7">
        <v>20</v>
      </c>
      <c r="I47" s="8">
        <f t="shared" si="0"/>
        <v>80</v>
      </c>
      <c r="J47" s="7">
        <v>16</v>
      </c>
      <c r="K47" s="8">
        <f t="shared" si="0"/>
        <v>64</v>
      </c>
      <c r="L47" s="7">
        <v>5</v>
      </c>
      <c r="M47" s="8">
        <f t="shared" ref="M47" si="321">IF($G47&gt;0,L47/$G47*100,"")</f>
        <v>20</v>
      </c>
      <c r="N47" s="7">
        <v>9</v>
      </c>
      <c r="O47" s="8">
        <f t="shared" ref="O47" si="322">IF($G47&gt;0,N47/$G47*100,"")</f>
        <v>36</v>
      </c>
      <c r="P47" s="7">
        <v>0</v>
      </c>
      <c r="Q47" s="8">
        <f t="shared" ref="Q47" si="323">IF($G47&gt;0,P47/$G47*100,"")</f>
        <v>0</v>
      </c>
      <c r="R47" s="7">
        <v>0</v>
      </c>
      <c r="S47" s="8">
        <f t="shared" ref="S47" si="324">IF($G47&gt;0,R47/$G47*100,"")</f>
        <v>0</v>
      </c>
      <c r="T47" s="7">
        <v>0</v>
      </c>
      <c r="U47" s="8">
        <f t="shared" ref="U47" si="325">IF($G47&gt;0,T47/$G47*100,"")</f>
        <v>0</v>
      </c>
      <c r="V47" s="7">
        <v>0</v>
      </c>
      <c r="W47" s="8">
        <f t="shared" ref="W47" si="326">IF($G47&gt;0,V47/$G47*100,"")</f>
        <v>0</v>
      </c>
      <c r="X47" s="7">
        <v>0</v>
      </c>
      <c r="Y47" s="8">
        <f t="shared" ref="Y47" si="327">IF($G47&gt;0,X47/$G47*100,"")</f>
        <v>0</v>
      </c>
      <c r="Z47" s="7">
        <v>0</v>
      </c>
      <c r="AA47" s="8">
        <f t="shared" ref="AA47" si="328">IF($G47&gt;0,Z47/$G47*100,"")</f>
        <v>0</v>
      </c>
    </row>
    <row r="48" spans="1:27" x14ac:dyDescent="0.25">
      <c r="A48" s="5">
        <v>43</v>
      </c>
      <c r="B48" s="5" t="s">
        <v>110</v>
      </c>
      <c r="C48" s="6" t="s">
        <v>111</v>
      </c>
      <c r="D48" s="6" t="s">
        <v>101</v>
      </c>
      <c r="E48" s="7">
        <v>384</v>
      </c>
      <c r="F48" s="7">
        <v>296</v>
      </c>
      <c r="G48" s="7">
        <v>133</v>
      </c>
      <c r="H48" s="7">
        <v>109</v>
      </c>
      <c r="I48" s="8">
        <f t="shared" si="0"/>
        <v>81.954887218045116</v>
      </c>
      <c r="J48" s="7">
        <v>98</v>
      </c>
      <c r="K48" s="8">
        <f t="shared" si="0"/>
        <v>73.68421052631578</v>
      </c>
      <c r="L48" s="7">
        <v>21</v>
      </c>
      <c r="M48" s="8">
        <f t="shared" ref="M48" si="329">IF($G48&gt;0,L48/$G48*100,"")</f>
        <v>15.789473684210526</v>
      </c>
      <c r="N48" s="7">
        <v>28</v>
      </c>
      <c r="O48" s="8">
        <f t="shared" ref="O48" si="330">IF($G48&gt;0,N48/$G48*100,"")</f>
        <v>21.052631578947366</v>
      </c>
      <c r="P48" s="7">
        <v>3</v>
      </c>
      <c r="Q48" s="8">
        <f t="shared" ref="Q48" si="331">IF($G48&gt;0,P48/$G48*100,"")</f>
        <v>2.2556390977443606</v>
      </c>
      <c r="R48" s="7">
        <v>7</v>
      </c>
      <c r="S48" s="8">
        <f t="shared" ref="S48" si="332">IF($G48&gt;0,R48/$G48*100,"")</f>
        <v>5.2631578947368416</v>
      </c>
      <c r="T48" s="7">
        <v>0</v>
      </c>
      <c r="U48" s="8">
        <f t="shared" ref="U48" si="333">IF($G48&gt;0,T48/$G48*100,"")</f>
        <v>0</v>
      </c>
      <c r="V48" s="7">
        <v>0</v>
      </c>
      <c r="W48" s="8">
        <f t="shared" ref="W48" si="334">IF($G48&gt;0,V48/$G48*100,"")</f>
        <v>0</v>
      </c>
      <c r="X48" s="7">
        <v>0</v>
      </c>
      <c r="Y48" s="8">
        <f t="shared" ref="Y48" si="335">IF($G48&gt;0,X48/$G48*100,"")</f>
        <v>0</v>
      </c>
      <c r="Z48" s="7">
        <v>0</v>
      </c>
      <c r="AA48" s="8">
        <f t="shared" ref="AA48" si="336">IF($G48&gt;0,Z48/$G48*100,"")</f>
        <v>0</v>
      </c>
    </row>
    <row r="49" spans="1:27" x14ac:dyDescent="0.25">
      <c r="A49" s="5">
        <v>44</v>
      </c>
      <c r="B49" s="5" t="s">
        <v>112</v>
      </c>
      <c r="C49" s="6" t="s">
        <v>113</v>
      </c>
      <c r="D49" s="6" t="s">
        <v>101</v>
      </c>
      <c r="E49" s="7">
        <v>169</v>
      </c>
      <c r="F49" s="7">
        <v>78</v>
      </c>
      <c r="G49" s="7">
        <v>75</v>
      </c>
      <c r="H49" s="7">
        <v>59</v>
      </c>
      <c r="I49" s="8">
        <f t="shared" si="0"/>
        <v>78.666666666666657</v>
      </c>
      <c r="J49" s="7">
        <v>50</v>
      </c>
      <c r="K49" s="8">
        <f t="shared" si="0"/>
        <v>66.666666666666657</v>
      </c>
      <c r="L49" s="7">
        <v>15</v>
      </c>
      <c r="M49" s="8">
        <f t="shared" ref="M49" si="337">IF($G49&gt;0,L49/$G49*100,"")</f>
        <v>20</v>
      </c>
      <c r="N49" s="7">
        <v>20</v>
      </c>
      <c r="O49" s="8">
        <f t="shared" ref="O49" si="338">IF($G49&gt;0,N49/$G49*100,"")</f>
        <v>26.666666666666668</v>
      </c>
      <c r="P49" s="7">
        <v>1</v>
      </c>
      <c r="Q49" s="8">
        <f t="shared" ref="Q49" si="339">IF($G49&gt;0,P49/$G49*100,"")</f>
        <v>1.3333333333333335</v>
      </c>
      <c r="R49" s="7">
        <v>5</v>
      </c>
      <c r="S49" s="8">
        <f t="shared" ref="S49" si="340">IF($G49&gt;0,R49/$G49*100,"")</f>
        <v>6.666666666666667</v>
      </c>
      <c r="T49" s="7">
        <v>0</v>
      </c>
      <c r="U49" s="8">
        <f t="shared" ref="U49" si="341">IF($G49&gt;0,T49/$G49*100,"")</f>
        <v>0</v>
      </c>
      <c r="V49" s="7">
        <v>0</v>
      </c>
      <c r="W49" s="8">
        <f t="shared" ref="W49" si="342">IF($G49&gt;0,V49/$G49*100,"")</f>
        <v>0</v>
      </c>
      <c r="X49" s="7">
        <v>0</v>
      </c>
      <c r="Y49" s="8">
        <f t="shared" ref="Y49" si="343">IF($G49&gt;0,X49/$G49*100,"")</f>
        <v>0</v>
      </c>
      <c r="Z49" s="7">
        <v>0</v>
      </c>
      <c r="AA49" s="8">
        <f t="shared" ref="AA49" si="344">IF($G49&gt;0,Z49/$G49*100,"")</f>
        <v>0</v>
      </c>
    </row>
    <row r="50" spans="1:27" x14ac:dyDescent="0.25">
      <c r="A50" s="5">
        <v>45</v>
      </c>
      <c r="B50" s="5" t="s">
        <v>114</v>
      </c>
      <c r="C50" s="6" t="s">
        <v>115</v>
      </c>
      <c r="D50" s="6" t="s">
        <v>116</v>
      </c>
      <c r="E50" s="7">
        <v>408</v>
      </c>
      <c r="F50" s="7">
        <v>271</v>
      </c>
      <c r="G50" s="7">
        <v>179</v>
      </c>
      <c r="H50" s="7">
        <v>120</v>
      </c>
      <c r="I50" s="8">
        <f t="shared" si="0"/>
        <v>67.039106145251395</v>
      </c>
      <c r="J50" s="7">
        <v>98</v>
      </c>
      <c r="K50" s="8">
        <f t="shared" si="0"/>
        <v>54.748603351955303</v>
      </c>
      <c r="L50" s="7">
        <v>38</v>
      </c>
      <c r="M50" s="8">
        <f t="shared" ref="M50" si="345">IF($G50&gt;0,L50/$G50*100,"")</f>
        <v>21.229050279329609</v>
      </c>
      <c r="N50" s="7">
        <v>48</v>
      </c>
      <c r="O50" s="8">
        <f t="shared" ref="O50" si="346">IF($G50&gt;0,N50/$G50*100,"")</f>
        <v>26.815642458100559</v>
      </c>
      <c r="P50" s="7">
        <v>19</v>
      </c>
      <c r="Q50" s="8">
        <f t="shared" ref="Q50" si="347">IF($G50&gt;0,P50/$G50*100,"")</f>
        <v>10.614525139664805</v>
      </c>
      <c r="R50" s="7">
        <v>29</v>
      </c>
      <c r="S50" s="8">
        <f t="shared" ref="S50" si="348">IF($G50&gt;0,R50/$G50*100,"")</f>
        <v>16.201117318435752</v>
      </c>
      <c r="T50" s="7">
        <v>2</v>
      </c>
      <c r="U50" s="8">
        <f t="shared" ref="U50" si="349">IF($G50&gt;0,T50/$G50*100,"")</f>
        <v>1.1173184357541899</v>
      </c>
      <c r="V50" s="7">
        <v>4</v>
      </c>
      <c r="W50" s="8">
        <f t="shared" ref="W50" si="350">IF($G50&gt;0,V50/$G50*100,"")</f>
        <v>2.2346368715083798</v>
      </c>
      <c r="X50" s="7">
        <v>0</v>
      </c>
      <c r="Y50" s="8">
        <f t="shared" ref="Y50" si="351">IF($G50&gt;0,X50/$G50*100,"")</f>
        <v>0</v>
      </c>
      <c r="Z50" s="7">
        <v>0</v>
      </c>
      <c r="AA50" s="8">
        <f t="shared" ref="AA50" si="352">IF($G50&gt;0,Z50/$G50*100,"")</f>
        <v>0</v>
      </c>
    </row>
    <row r="51" spans="1:27" x14ac:dyDescent="0.25">
      <c r="A51" s="5">
        <v>46</v>
      </c>
      <c r="B51" s="5" t="s">
        <v>117</v>
      </c>
      <c r="C51" s="6" t="s">
        <v>118</v>
      </c>
      <c r="D51" s="6" t="s">
        <v>116</v>
      </c>
      <c r="E51" s="7">
        <v>33</v>
      </c>
      <c r="F51" s="7">
        <v>0</v>
      </c>
      <c r="G51" s="7">
        <v>0</v>
      </c>
      <c r="H51" s="7">
        <v>0</v>
      </c>
      <c r="I51" s="8" t="str">
        <f t="shared" si="0"/>
        <v/>
      </c>
      <c r="J51" s="7">
        <v>0</v>
      </c>
      <c r="K51" s="8" t="str">
        <f t="shared" si="0"/>
        <v/>
      </c>
      <c r="L51" s="7">
        <v>0</v>
      </c>
      <c r="M51" s="8" t="str">
        <f t="shared" ref="M51" si="353">IF($G51&gt;0,L51/$G51*100,"")</f>
        <v/>
      </c>
      <c r="N51" s="7">
        <v>0</v>
      </c>
      <c r="O51" s="8" t="str">
        <f t="shared" ref="O51" si="354">IF($G51&gt;0,N51/$G51*100,"")</f>
        <v/>
      </c>
      <c r="P51" s="7">
        <v>0</v>
      </c>
      <c r="Q51" s="8" t="str">
        <f t="shared" ref="Q51" si="355">IF($G51&gt;0,P51/$G51*100,"")</f>
        <v/>
      </c>
      <c r="R51" s="7">
        <v>0</v>
      </c>
      <c r="S51" s="8" t="str">
        <f t="shared" ref="S51" si="356">IF($G51&gt;0,R51/$G51*100,"")</f>
        <v/>
      </c>
      <c r="T51" s="7">
        <v>0</v>
      </c>
      <c r="U51" s="8" t="str">
        <f t="shared" ref="U51" si="357">IF($G51&gt;0,T51/$G51*100,"")</f>
        <v/>
      </c>
      <c r="V51" s="7">
        <v>0</v>
      </c>
      <c r="W51" s="8" t="str">
        <f t="shared" ref="W51" si="358">IF($G51&gt;0,V51/$G51*100,"")</f>
        <v/>
      </c>
      <c r="X51" s="7">
        <v>0</v>
      </c>
      <c r="Y51" s="8" t="str">
        <f t="shared" ref="Y51" si="359">IF($G51&gt;0,X51/$G51*100,"")</f>
        <v/>
      </c>
      <c r="Z51" s="7">
        <v>0</v>
      </c>
      <c r="AA51" s="8" t="str">
        <f t="shared" ref="AA51" si="360">IF($G51&gt;0,Z51/$G51*100,"")</f>
        <v/>
      </c>
    </row>
    <row r="52" spans="1:27" x14ac:dyDescent="0.25">
      <c r="A52" s="5">
        <v>47</v>
      </c>
      <c r="B52" s="5" t="s">
        <v>119</v>
      </c>
      <c r="C52" s="6" t="s">
        <v>120</v>
      </c>
      <c r="D52" s="6" t="s">
        <v>121</v>
      </c>
      <c r="E52" s="7">
        <v>354</v>
      </c>
      <c r="F52" s="7">
        <v>298</v>
      </c>
      <c r="G52" s="7">
        <v>164</v>
      </c>
      <c r="H52" s="7">
        <v>86</v>
      </c>
      <c r="I52" s="8">
        <f t="shared" si="0"/>
        <v>52.439024390243901</v>
      </c>
      <c r="J52" s="7">
        <v>58</v>
      </c>
      <c r="K52" s="8">
        <f t="shared" si="0"/>
        <v>35.365853658536587</v>
      </c>
      <c r="L52" s="7">
        <v>49</v>
      </c>
      <c r="M52" s="8">
        <f t="shared" ref="M52" si="361">IF($G52&gt;0,L52/$G52*100,"")</f>
        <v>29.878048780487802</v>
      </c>
      <c r="N52" s="7">
        <v>58</v>
      </c>
      <c r="O52" s="8">
        <f t="shared" ref="O52" si="362">IF($G52&gt;0,N52/$G52*100,"")</f>
        <v>35.365853658536587</v>
      </c>
      <c r="P52" s="7">
        <v>26</v>
      </c>
      <c r="Q52" s="8">
        <f t="shared" ref="Q52" si="363">IF($G52&gt;0,P52/$G52*100,"")</f>
        <v>15.853658536585366</v>
      </c>
      <c r="R52" s="7">
        <v>40</v>
      </c>
      <c r="S52" s="8">
        <f t="shared" ref="S52" si="364">IF($G52&gt;0,R52/$G52*100,"")</f>
        <v>24.390243902439025</v>
      </c>
      <c r="T52" s="7">
        <v>3</v>
      </c>
      <c r="U52" s="8">
        <f t="shared" ref="U52" si="365">IF($G52&gt;0,T52/$G52*100,"")</f>
        <v>1.8292682926829267</v>
      </c>
      <c r="V52" s="7">
        <v>7</v>
      </c>
      <c r="W52" s="8">
        <f t="shared" ref="W52" si="366">IF($G52&gt;0,V52/$G52*100,"")</f>
        <v>4.2682926829268295</v>
      </c>
      <c r="X52" s="7">
        <v>0</v>
      </c>
      <c r="Y52" s="8">
        <f t="shared" ref="Y52" si="367">IF($G52&gt;0,X52/$G52*100,"")</f>
        <v>0</v>
      </c>
      <c r="Z52" s="7">
        <v>1</v>
      </c>
      <c r="AA52" s="8">
        <f t="shared" ref="AA52" si="368">IF($G52&gt;0,Z52/$G52*100,"")</f>
        <v>0.6097560975609756</v>
      </c>
    </row>
    <row r="53" spans="1:27" x14ac:dyDescent="0.25">
      <c r="A53" s="5">
        <v>48</v>
      </c>
      <c r="B53" s="5" t="s">
        <v>122</v>
      </c>
      <c r="C53" s="6" t="s">
        <v>123</v>
      </c>
      <c r="D53" s="6" t="s">
        <v>121</v>
      </c>
      <c r="E53" s="7">
        <v>60</v>
      </c>
      <c r="F53" s="7">
        <v>1</v>
      </c>
      <c r="G53" s="7">
        <v>0</v>
      </c>
      <c r="H53" s="7">
        <v>0</v>
      </c>
      <c r="I53" s="8" t="str">
        <f t="shared" si="0"/>
        <v/>
      </c>
      <c r="J53" s="7">
        <v>0</v>
      </c>
      <c r="K53" s="8" t="str">
        <f t="shared" si="0"/>
        <v/>
      </c>
      <c r="L53" s="7">
        <v>0</v>
      </c>
      <c r="M53" s="8" t="str">
        <f t="shared" ref="M53" si="369">IF($G53&gt;0,L53/$G53*100,"")</f>
        <v/>
      </c>
      <c r="N53" s="7">
        <v>0</v>
      </c>
      <c r="O53" s="8" t="str">
        <f t="shared" ref="O53" si="370">IF($G53&gt;0,N53/$G53*100,"")</f>
        <v/>
      </c>
      <c r="P53" s="7">
        <v>0</v>
      </c>
      <c r="Q53" s="8" t="str">
        <f t="shared" ref="Q53" si="371">IF($G53&gt;0,P53/$G53*100,"")</f>
        <v/>
      </c>
      <c r="R53" s="7">
        <v>0</v>
      </c>
      <c r="S53" s="8" t="str">
        <f t="shared" ref="S53" si="372">IF($G53&gt;0,R53/$G53*100,"")</f>
        <v/>
      </c>
      <c r="T53" s="7">
        <v>0</v>
      </c>
      <c r="U53" s="8" t="str">
        <f t="shared" ref="U53" si="373">IF($G53&gt;0,T53/$G53*100,"")</f>
        <v/>
      </c>
      <c r="V53" s="7">
        <v>0</v>
      </c>
      <c r="W53" s="8" t="str">
        <f t="shared" ref="W53" si="374">IF($G53&gt;0,V53/$G53*100,"")</f>
        <v/>
      </c>
      <c r="X53" s="7">
        <v>0</v>
      </c>
      <c r="Y53" s="8" t="str">
        <f t="shared" ref="Y53" si="375">IF($G53&gt;0,X53/$G53*100,"")</f>
        <v/>
      </c>
      <c r="Z53" s="7">
        <v>0</v>
      </c>
      <c r="AA53" s="8" t="str">
        <f t="shared" ref="AA53" si="376">IF($G53&gt;0,Z53/$G53*100,"")</f>
        <v/>
      </c>
    </row>
    <row r="54" spans="1:27" x14ac:dyDescent="0.25">
      <c r="A54" s="5">
        <v>49</v>
      </c>
      <c r="B54" s="5" t="s">
        <v>124</v>
      </c>
      <c r="C54" s="6" t="s">
        <v>125</v>
      </c>
      <c r="D54" s="6" t="s">
        <v>121</v>
      </c>
      <c r="E54" s="7">
        <v>181</v>
      </c>
      <c r="F54" s="7">
        <v>144</v>
      </c>
      <c r="G54" s="7">
        <v>56</v>
      </c>
      <c r="H54" s="7">
        <v>22</v>
      </c>
      <c r="I54" s="8">
        <f t="shared" si="0"/>
        <v>39.285714285714285</v>
      </c>
      <c r="J54" s="7">
        <v>19</v>
      </c>
      <c r="K54" s="8">
        <f t="shared" si="0"/>
        <v>33.928571428571431</v>
      </c>
      <c r="L54" s="7">
        <v>22</v>
      </c>
      <c r="M54" s="8">
        <f t="shared" ref="M54" si="377">IF($G54&gt;0,L54/$G54*100,"")</f>
        <v>39.285714285714285</v>
      </c>
      <c r="N54" s="7">
        <v>20</v>
      </c>
      <c r="O54" s="8">
        <f t="shared" ref="O54" si="378">IF($G54&gt;0,N54/$G54*100,"")</f>
        <v>35.714285714285715</v>
      </c>
      <c r="P54" s="7">
        <v>11</v>
      </c>
      <c r="Q54" s="8">
        <f t="shared" ref="Q54" si="379">IF($G54&gt;0,P54/$G54*100,"")</f>
        <v>19.642857142857142</v>
      </c>
      <c r="R54" s="7">
        <v>14</v>
      </c>
      <c r="S54" s="8">
        <f t="shared" ref="S54" si="380">IF($G54&gt;0,R54/$G54*100,"")</f>
        <v>25</v>
      </c>
      <c r="T54" s="7">
        <v>1</v>
      </c>
      <c r="U54" s="8">
        <f t="shared" ref="U54" si="381">IF($G54&gt;0,T54/$G54*100,"")</f>
        <v>1.7857142857142856</v>
      </c>
      <c r="V54" s="7">
        <v>2</v>
      </c>
      <c r="W54" s="8">
        <f t="shared" ref="W54" si="382">IF($G54&gt;0,V54/$G54*100,"")</f>
        <v>3.5714285714285712</v>
      </c>
      <c r="X54" s="7">
        <v>0</v>
      </c>
      <c r="Y54" s="8">
        <f t="shared" ref="Y54" si="383">IF($G54&gt;0,X54/$G54*100,"")</f>
        <v>0</v>
      </c>
      <c r="Z54" s="7">
        <v>1</v>
      </c>
      <c r="AA54" s="8">
        <f t="shared" ref="AA54" si="384">IF($G54&gt;0,Z54/$G54*100,"")</f>
        <v>1.7857142857142856</v>
      </c>
    </row>
    <row r="55" spans="1:27" x14ac:dyDescent="0.25">
      <c r="A55" s="5">
        <v>50</v>
      </c>
      <c r="B55" s="5" t="s">
        <v>126</v>
      </c>
      <c r="C55" s="6" t="s">
        <v>127</v>
      </c>
      <c r="D55" s="6" t="s">
        <v>128</v>
      </c>
      <c r="E55" s="7">
        <v>572</v>
      </c>
      <c r="F55" s="7">
        <v>563</v>
      </c>
      <c r="G55" s="7">
        <v>427</v>
      </c>
      <c r="H55" s="7">
        <v>76</v>
      </c>
      <c r="I55" s="8">
        <f t="shared" si="0"/>
        <v>17.798594847775178</v>
      </c>
      <c r="J55" s="7">
        <v>37</v>
      </c>
      <c r="K55" s="8">
        <f t="shared" si="0"/>
        <v>8.6651053864168617</v>
      </c>
      <c r="L55" s="7">
        <v>205</v>
      </c>
      <c r="M55" s="8">
        <f t="shared" ref="M55" si="385">IF($G55&gt;0,L55/$G55*100,"")</f>
        <v>48.00936768149883</v>
      </c>
      <c r="N55" s="7">
        <v>172</v>
      </c>
      <c r="O55" s="8">
        <f t="shared" ref="O55" si="386">IF($G55&gt;0,N55/$G55*100,"")</f>
        <v>40.28103044496487</v>
      </c>
      <c r="P55" s="7">
        <v>122</v>
      </c>
      <c r="Q55" s="8">
        <f t="shared" ref="Q55" si="387">IF($G55&gt;0,P55/$G55*100,"")</f>
        <v>28.571428571428569</v>
      </c>
      <c r="R55" s="7">
        <v>181</v>
      </c>
      <c r="S55" s="8">
        <f t="shared" ref="S55" si="388">IF($G55&gt;0,R55/$G55*100,"")</f>
        <v>42.388758782201407</v>
      </c>
      <c r="T55" s="7">
        <v>24</v>
      </c>
      <c r="U55" s="8">
        <f t="shared" ref="U55" si="389">IF($G55&gt;0,T55/$G55*100,"")</f>
        <v>5.6206088992974239</v>
      </c>
      <c r="V55" s="7">
        <v>35</v>
      </c>
      <c r="W55" s="8">
        <f t="shared" ref="W55" si="390">IF($G55&gt;0,V55/$G55*100,"")</f>
        <v>8.1967213114754092</v>
      </c>
      <c r="X55" s="7">
        <v>0</v>
      </c>
      <c r="Y55" s="8">
        <f t="shared" ref="Y55" si="391">IF($G55&gt;0,X55/$G55*100,"")</f>
        <v>0</v>
      </c>
      <c r="Z55" s="7">
        <v>2</v>
      </c>
      <c r="AA55" s="8">
        <f t="shared" ref="AA55" si="392">IF($G55&gt;0,Z55/$G55*100,"")</f>
        <v>0.46838407494145201</v>
      </c>
    </row>
    <row r="56" spans="1:27" x14ac:dyDescent="0.25">
      <c r="A56" s="5">
        <v>51</v>
      </c>
      <c r="B56" s="5" t="s">
        <v>129</v>
      </c>
      <c r="C56" s="6" t="s">
        <v>130</v>
      </c>
      <c r="D56" s="6" t="s">
        <v>128</v>
      </c>
      <c r="E56" s="7">
        <v>480</v>
      </c>
      <c r="F56" s="7">
        <v>464</v>
      </c>
      <c r="G56" s="7">
        <v>310</v>
      </c>
      <c r="H56" s="7">
        <v>121</v>
      </c>
      <c r="I56" s="8">
        <f t="shared" si="0"/>
        <v>39.032258064516128</v>
      </c>
      <c r="J56" s="7">
        <v>64</v>
      </c>
      <c r="K56" s="8">
        <f t="shared" si="0"/>
        <v>20.64516129032258</v>
      </c>
      <c r="L56" s="7">
        <v>145</v>
      </c>
      <c r="M56" s="8">
        <f t="shared" ref="M56" si="393">IF($G56&gt;0,L56/$G56*100,"")</f>
        <v>46.774193548387096</v>
      </c>
      <c r="N56" s="7">
        <v>165</v>
      </c>
      <c r="O56" s="8">
        <f t="shared" ref="O56" si="394">IF($G56&gt;0,N56/$G56*100,"")</f>
        <v>53.225806451612897</v>
      </c>
      <c r="P56" s="7">
        <v>43</v>
      </c>
      <c r="Q56" s="8">
        <f t="shared" ref="Q56" si="395">IF($G56&gt;0,P56/$G56*100,"")</f>
        <v>13.870967741935484</v>
      </c>
      <c r="R56" s="7">
        <v>76</v>
      </c>
      <c r="S56" s="8">
        <f t="shared" ref="S56" si="396">IF($G56&gt;0,R56/$G56*100,"")</f>
        <v>24.516129032258064</v>
      </c>
      <c r="T56" s="7">
        <v>1</v>
      </c>
      <c r="U56" s="8">
        <f t="shared" ref="U56" si="397">IF($G56&gt;0,T56/$G56*100,"")</f>
        <v>0.32258064516129031</v>
      </c>
      <c r="V56" s="7">
        <v>5</v>
      </c>
      <c r="W56" s="8">
        <f t="shared" ref="W56" si="398">IF($G56&gt;0,V56/$G56*100,"")</f>
        <v>1.6129032258064515</v>
      </c>
      <c r="X56" s="7">
        <v>0</v>
      </c>
      <c r="Y56" s="8">
        <f t="shared" ref="Y56" si="399">IF($G56&gt;0,X56/$G56*100,"")</f>
        <v>0</v>
      </c>
      <c r="Z56" s="7">
        <v>0</v>
      </c>
      <c r="AA56" s="8">
        <f t="shared" ref="AA56" si="400">IF($G56&gt;0,Z56/$G56*100,"")</f>
        <v>0</v>
      </c>
    </row>
    <row r="57" spans="1:27" x14ac:dyDescent="0.25">
      <c r="A57" s="5">
        <v>52</v>
      </c>
      <c r="B57" s="5" t="s">
        <v>131</v>
      </c>
      <c r="C57" s="6" t="s">
        <v>132</v>
      </c>
      <c r="D57" s="6" t="s">
        <v>128</v>
      </c>
      <c r="E57" s="7">
        <v>282</v>
      </c>
      <c r="F57" s="7">
        <v>228</v>
      </c>
      <c r="G57" s="7">
        <v>130</v>
      </c>
      <c r="H57" s="7">
        <v>79</v>
      </c>
      <c r="I57" s="8">
        <f t="shared" si="0"/>
        <v>60.769230769230766</v>
      </c>
      <c r="J57" s="7">
        <v>57</v>
      </c>
      <c r="K57" s="8">
        <f t="shared" si="0"/>
        <v>43.846153846153847</v>
      </c>
      <c r="L57" s="7">
        <v>36</v>
      </c>
      <c r="M57" s="8">
        <f t="shared" ref="M57" si="401">IF($G57&gt;0,L57/$G57*100,"")</f>
        <v>27.692307692307693</v>
      </c>
      <c r="N57" s="7">
        <v>47</v>
      </c>
      <c r="O57" s="8">
        <f t="shared" ref="O57" si="402">IF($G57&gt;0,N57/$G57*100,"")</f>
        <v>36.153846153846153</v>
      </c>
      <c r="P57" s="7">
        <v>15</v>
      </c>
      <c r="Q57" s="8">
        <f t="shared" ref="Q57" si="403">IF($G57&gt;0,P57/$G57*100,"")</f>
        <v>11.538461538461538</v>
      </c>
      <c r="R57" s="7">
        <v>25</v>
      </c>
      <c r="S57" s="8">
        <f t="shared" ref="S57" si="404">IF($G57&gt;0,R57/$G57*100,"")</f>
        <v>19.230769230769234</v>
      </c>
      <c r="T57" s="7">
        <v>0</v>
      </c>
      <c r="U57" s="8">
        <f t="shared" ref="U57" si="405">IF($G57&gt;0,T57/$G57*100,"")</f>
        <v>0</v>
      </c>
      <c r="V57" s="7">
        <v>1</v>
      </c>
      <c r="W57" s="8">
        <f t="shared" ref="W57" si="406">IF($G57&gt;0,V57/$G57*100,"")</f>
        <v>0.76923076923076927</v>
      </c>
      <c r="X57" s="7">
        <v>0</v>
      </c>
      <c r="Y57" s="8">
        <f t="shared" ref="Y57" si="407">IF($G57&gt;0,X57/$G57*100,"")</f>
        <v>0</v>
      </c>
      <c r="Z57" s="7">
        <v>0</v>
      </c>
      <c r="AA57" s="8">
        <f t="shared" ref="AA57" si="408">IF($G57&gt;0,Z57/$G57*100,"")</f>
        <v>0</v>
      </c>
    </row>
    <row r="58" spans="1:27" x14ac:dyDescent="0.25">
      <c r="A58" s="5">
        <v>53</v>
      </c>
      <c r="B58" s="5" t="s">
        <v>133</v>
      </c>
      <c r="C58" s="6" t="s">
        <v>134</v>
      </c>
      <c r="D58" s="6" t="s">
        <v>128</v>
      </c>
      <c r="E58" s="7">
        <v>184</v>
      </c>
      <c r="F58" s="7">
        <v>180</v>
      </c>
      <c r="G58" s="7">
        <v>110</v>
      </c>
      <c r="H58" s="7">
        <v>40</v>
      </c>
      <c r="I58" s="8">
        <f t="shared" si="0"/>
        <v>36.363636363636367</v>
      </c>
      <c r="J58" s="7">
        <v>24</v>
      </c>
      <c r="K58" s="8">
        <f t="shared" si="0"/>
        <v>21.818181818181817</v>
      </c>
      <c r="L58" s="7">
        <v>47</v>
      </c>
      <c r="M58" s="8">
        <f t="shared" ref="M58" si="409">IF($G58&gt;0,L58/$G58*100,"")</f>
        <v>42.727272727272727</v>
      </c>
      <c r="N58" s="7">
        <v>51</v>
      </c>
      <c r="O58" s="8">
        <f t="shared" ref="O58" si="410">IF($G58&gt;0,N58/$G58*100,"")</f>
        <v>46.36363636363636</v>
      </c>
      <c r="P58" s="7">
        <v>23</v>
      </c>
      <c r="Q58" s="8">
        <f t="shared" ref="Q58" si="411">IF($G58&gt;0,P58/$G58*100,"")</f>
        <v>20.909090909090907</v>
      </c>
      <c r="R58" s="7">
        <v>32</v>
      </c>
      <c r="S58" s="8">
        <f t="shared" ref="S58" si="412">IF($G58&gt;0,R58/$G58*100,"")</f>
        <v>29.09090909090909</v>
      </c>
      <c r="T58" s="7">
        <v>0</v>
      </c>
      <c r="U58" s="8">
        <f t="shared" ref="U58" si="413">IF($G58&gt;0,T58/$G58*100,"")</f>
        <v>0</v>
      </c>
      <c r="V58" s="7">
        <v>3</v>
      </c>
      <c r="W58" s="8">
        <f t="shared" ref="W58" si="414">IF($G58&gt;0,V58/$G58*100,"")</f>
        <v>2.7272727272727271</v>
      </c>
      <c r="X58" s="7">
        <v>0</v>
      </c>
      <c r="Y58" s="8">
        <f t="shared" ref="Y58" si="415">IF($G58&gt;0,X58/$G58*100,"")</f>
        <v>0</v>
      </c>
      <c r="Z58" s="7">
        <v>0</v>
      </c>
      <c r="AA58" s="8">
        <f t="shared" ref="AA58" si="416">IF($G58&gt;0,Z58/$G58*100,"")</f>
        <v>0</v>
      </c>
    </row>
    <row r="59" spans="1:27" x14ac:dyDescent="0.25">
      <c r="A59" s="5">
        <v>54</v>
      </c>
      <c r="B59" s="5" t="s">
        <v>135</v>
      </c>
      <c r="C59" s="6" t="s">
        <v>136</v>
      </c>
      <c r="D59" s="6" t="s">
        <v>128</v>
      </c>
      <c r="E59" s="7">
        <v>164</v>
      </c>
      <c r="F59" s="7">
        <v>46</v>
      </c>
      <c r="G59" s="7">
        <v>26</v>
      </c>
      <c r="H59" s="7">
        <v>24</v>
      </c>
      <c r="I59" s="8">
        <f t="shared" si="0"/>
        <v>92.307692307692307</v>
      </c>
      <c r="J59" s="7">
        <v>20</v>
      </c>
      <c r="K59" s="8">
        <f t="shared" si="0"/>
        <v>76.923076923076934</v>
      </c>
      <c r="L59" s="7">
        <v>2</v>
      </c>
      <c r="M59" s="8">
        <f t="shared" ref="M59" si="417">IF($G59&gt;0,L59/$G59*100,"")</f>
        <v>7.6923076923076925</v>
      </c>
      <c r="N59" s="7">
        <v>6</v>
      </c>
      <c r="O59" s="8">
        <f t="shared" ref="O59" si="418">IF($G59&gt;0,N59/$G59*100,"")</f>
        <v>23.076923076923077</v>
      </c>
      <c r="P59" s="7">
        <v>0</v>
      </c>
      <c r="Q59" s="8">
        <f t="shared" ref="Q59" si="419">IF($G59&gt;0,P59/$G59*100,"")</f>
        <v>0</v>
      </c>
      <c r="R59" s="7">
        <v>0</v>
      </c>
      <c r="S59" s="8">
        <f t="shared" ref="S59" si="420">IF($G59&gt;0,R59/$G59*100,"")</f>
        <v>0</v>
      </c>
      <c r="T59" s="7">
        <v>0</v>
      </c>
      <c r="U59" s="8">
        <f t="shared" ref="U59" si="421">IF($G59&gt;0,T59/$G59*100,"")</f>
        <v>0</v>
      </c>
      <c r="V59" s="7">
        <v>0</v>
      </c>
      <c r="W59" s="8">
        <f t="shared" ref="W59" si="422">IF($G59&gt;0,V59/$G59*100,"")</f>
        <v>0</v>
      </c>
      <c r="X59" s="7">
        <v>0</v>
      </c>
      <c r="Y59" s="8">
        <f t="shared" ref="Y59" si="423">IF($G59&gt;0,X59/$G59*100,"")</f>
        <v>0</v>
      </c>
      <c r="Z59" s="7">
        <v>0</v>
      </c>
      <c r="AA59" s="8">
        <f t="shared" ref="AA59" si="424">IF($G59&gt;0,Z59/$G59*100,"")</f>
        <v>0</v>
      </c>
    </row>
    <row r="60" spans="1:27" x14ac:dyDescent="0.25">
      <c r="A60" s="5">
        <v>55</v>
      </c>
      <c r="B60" s="5" t="s">
        <v>137</v>
      </c>
      <c r="C60" s="6" t="s">
        <v>138</v>
      </c>
      <c r="D60" s="6" t="s">
        <v>128</v>
      </c>
      <c r="E60" s="7">
        <v>525</v>
      </c>
      <c r="F60" s="7">
        <v>467</v>
      </c>
      <c r="G60" s="7">
        <v>328</v>
      </c>
      <c r="H60" s="7">
        <v>170</v>
      </c>
      <c r="I60" s="8">
        <f t="shared" si="0"/>
        <v>51.829268292682926</v>
      </c>
      <c r="J60" s="7">
        <v>108</v>
      </c>
      <c r="K60" s="8">
        <f t="shared" si="0"/>
        <v>32.926829268292686</v>
      </c>
      <c r="L60" s="7">
        <v>128</v>
      </c>
      <c r="M60" s="8">
        <f t="shared" ref="M60" si="425">IF($G60&gt;0,L60/$G60*100,"")</f>
        <v>39.024390243902438</v>
      </c>
      <c r="N60" s="7">
        <v>159</v>
      </c>
      <c r="O60" s="8">
        <f t="shared" ref="O60" si="426">IF($G60&gt;0,N60/$G60*100,"")</f>
        <v>48.475609756097562</v>
      </c>
      <c r="P60" s="7">
        <v>29</v>
      </c>
      <c r="Q60" s="8">
        <f t="shared" ref="Q60" si="427">IF($G60&gt;0,P60/$G60*100,"")</f>
        <v>8.8414634146341466</v>
      </c>
      <c r="R60" s="7">
        <v>57</v>
      </c>
      <c r="S60" s="8">
        <f t="shared" ref="S60" si="428">IF($G60&gt;0,R60/$G60*100,"")</f>
        <v>17.378048780487802</v>
      </c>
      <c r="T60" s="7">
        <v>1</v>
      </c>
      <c r="U60" s="8">
        <f t="shared" ref="U60" si="429">IF($G60&gt;0,T60/$G60*100,"")</f>
        <v>0.3048780487804878</v>
      </c>
      <c r="V60" s="7">
        <v>4</v>
      </c>
      <c r="W60" s="8">
        <f t="shared" ref="W60" si="430">IF($G60&gt;0,V60/$G60*100,"")</f>
        <v>1.2195121951219512</v>
      </c>
      <c r="X60" s="7">
        <v>0</v>
      </c>
      <c r="Y60" s="8">
        <f t="shared" ref="Y60" si="431">IF($G60&gt;0,X60/$G60*100,"")</f>
        <v>0</v>
      </c>
      <c r="Z60" s="7">
        <v>0</v>
      </c>
      <c r="AA60" s="8">
        <f t="shared" ref="AA60" si="432">IF($G60&gt;0,Z60/$G60*100,"")</f>
        <v>0</v>
      </c>
    </row>
    <row r="61" spans="1:27" x14ac:dyDescent="0.25">
      <c r="A61" s="5">
        <v>56</v>
      </c>
      <c r="B61" s="5" t="s">
        <v>139</v>
      </c>
      <c r="C61" s="6" t="s">
        <v>140</v>
      </c>
      <c r="D61" s="6" t="s">
        <v>128</v>
      </c>
      <c r="E61" s="7">
        <v>336</v>
      </c>
      <c r="F61" s="7">
        <v>333</v>
      </c>
      <c r="G61" s="7">
        <v>249</v>
      </c>
      <c r="H61" s="7">
        <v>15</v>
      </c>
      <c r="I61" s="8">
        <f t="shared" si="0"/>
        <v>6.024096385542169</v>
      </c>
      <c r="J61" s="7">
        <v>4</v>
      </c>
      <c r="K61" s="8">
        <f t="shared" si="0"/>
        <v>1.6064257028112447</v>
      </c>
      <c r="L61" s="7">
        <v>76</v>
      </c>
      <c r="M61" s="8">
        <f t="shared" ref="M61" si="433">IF($G61&gt;0,L61/$G61*100,"")</f>
        <v>30.522088353413658</v>
      </c>
      <c r="N61" s="7">
        <v>63</v>
      </c>
      <c r="O61" s="8">
        <f t="shared" ref="O61" si="434">IF($G61&gt;0,N61/$G61*100,"")</f>
        <v>25.301204819277107</v>
      </c>
      <c r="P61" s="7">
        <v>80</v>
      </c>
      <c r="Q61" s="8">
        <f t="shared" ref="Q61" si="435">IF($G61&gt;0,P61/$G61*100,"")</f>
        <v>32.128514056224901</v>
      </c>
      <c r="R61" s="7">
        <v>80</v>
      </c>
      <c r="S61" s="8">
        <f t="shared" ref="S61" si="436">IF($G61&gt;0,R61/$G61*100,"")</f>
        <v>32.128514056224901</v>
      </c>
      <c r="T61" s="7">
        <v>77</v>
      </c>
      <c r="U61" s="8">
        <f t="shared" ref="U61" si="437">IF($G61&gt;0,T61/$G61*100,"")</f>
        <v>30.923694779116467</v>
      </c>
      <c r="V61" s="7">
        <v>85</v>
      </c>
      <c r="W61" s="8">
        <f t="shared" ref="W61" si="438">IF($G61&gt;0,V61/$G61*100,"")</f>
        <v>34.136546184738961</v>
      </c>
      <c r="X61" s="7">
        <v>1</v>
      </c>
      <c r="Y61" s="8">
        <f t="shared" ref="Y61" si="439">IF($G61&gt;0,X61/$G61*100,"")</f>
        <v>0.40160642570281119</v>
      </c>
      <c r="Z61" s="7">
        <v>17</v>
      </c>
      <c r="AA61" s="8">
        <f t="shared" ref="AA61" si="440">IF($G61&gt;0,Z61/$G61*100,"")</f>
        <v>6.8273092369477917</v>
      </c>
    </row>
    <row r="62" spans="1:27" x14ac:dyDescent="0.25">
      <c r="A62" s="5">
        <v>57</v>
      </c>
      <c r="B62" s="5" t="s">
        <v>141</v>
      </c>
      <c r="C62" s="6" t="s">
        <v>142</v>
      </c>
      <c r="D62" s="6" t="s">
        <v>128</v>
      </c>
      <c r="E62" s="7">
        <v>321</v>
      </c>
      <c r="F62" s="7">
        <v>266</v>
      </c>
      <c r="G62" s="7">
        <v>128</v>
      </c>
      <c r="H62" s="7">
        <v>70</v>
      </c>
      <c r="I62" s="8">
        <f t="shared" si="0"/>
        <v>54.6875</v>
      </c>
      <c r="J62" s="7">
        <v>43</v>
      </c>
      <c r="K62" s="8">
        <f t="shared" si="0"/>
        <v>33.59375</v>
      </c>
      <c r="L62" s="7">
        <v>47</v>
      </c>
      <c r="M62" s="8">
        <f t="shared" ref="M62" si="441">IF($G62&gt;0,L62/$G62*100,"")</f>
        <v>36.71875</v>
      </c>
      <c r="N62" s="7">
        <v>61</v>
      </c>
      <c r="O62" s="8">
        <f t="shared" ref="O62" si="442">IF($G62&gt;0,N62/$G62*100,"")</f>
        <v>47.65625</v>
      </c>
      <c r="P62" s="7">
        <v>9</v>
      </c>
      <c r="Q62" s="8">
        <f t="shared" ref="Q62" si="443">IF($G62&gt;0,P62/$G62*100,"")</f>
        <v>7.03125</v>
      </c>
      <c r="R62" s="7">
        <v>20</v>
      </c>
      <c r="S62" s="8">
        <f t="shared" ref="S62" si="444">IF($G62&gt;0,R62/$G62*100,"")</f>
        <v>15.625</v>
      </c>
      <c r="T62" s="7">
        <v>2</v>
      </c>
      <c r="U62" s="8">
        <f t="shared" ref="U62" si="445">IF($G62&gt;0,T62/$G62*100,"")</f>
        <v>1.5625</v>
      </c>
      <c r="V62" s="7">
        <v>4</v>
      </c>
      <c r="W62" s="8">
        <f t="shared" ref="W62" si="446">IF($G62&gt;0,V62/$G62*100,"")</f>
        <v>3.125</v>
      </c>
      <c r="X62" s="7">
        <v>0</v>
      </c>
      <c r="Y62" s="8">
        <f t="shared" ref="Y62" si="447">IF($G62&gt;0,X62/$G62*100,"")</f>
        <v>0</v>
      </c>
      <c r="Z62" s="7">
        <v>0</v>
      </c>
      <c r="AA62" s="8">
        <f t="shared" ref="AA62" si="448">IF($G62&gt;0,Z62/$G62*100,"")</f>
        <v>0</v>
      </c>
    </row>
    <row r="63" spans="1:27" x14ac:dyDescent="0.25">
      <c r="A63" s="5">
        <v>58</v>
      </c>
      <c r="B63" s="5" t="s">
        <v>143</v>
      </c>
      <c r="C63" s="6" t="s">
        <v>144</v>
      </c>
      <c r="D63" s="6" t="s">
        <v>128</v>
      </c>
      <c r="E63" s="7">
        <v>433</v>
      </c>
      <c r="F63" s="7">
        <v>354</v>
      </c>
      <c r="G63" s="7">
        <v>160</v>
      </c>
      <c r="H63" s="7">
        <v>122</v>
      </c>
      <c r="I63" s="8">
        <f t="shared" si="0"/>
        <v>76.25</v>
      </c>
      <c r="J63" s="7">
        <v>96</v>
      </c>
      <c r="K63" s="8">
        <f t="shared" si="0"/>
        <v>60</v>
      </c>
      <c r="L63" s="7">
        <v>35</v>
      </c>
      <c r="M63" s="8">
        <f t="shared" ref="M63" si="449">IF($G63&gt;0,L63/$G63*100,"")</f>
        <v>21.875</v>
      </c>
      <c r="N63" s="7">
        <v>54</v>
      </c>
      <c r="O63" s="8">
        <f t="shared" ref="O63" si="450">IF($G63&gt;0,N63/$G63*100,"")</f>
        <v>33.75</v>
      </c>
      <c r="P63" s="7">
        <v>3</v>
      </c>
      <c r="Q63" s="8">
        <f t="shared" ref="Q63" si="451">IF($G63&gt;0,P63/$G63*100,"")</f>
        <v>1.875</v>
      </c>
      <c r="R63" s="7">
        <v>9</v>
      </c>
      <c r="S63" s="8">
        <f t="shared" ref="S63" si="452">IF($G63&gt;0,R63/$G63*100,"")</f>
        <v>5.625</v>
      </c>
      <c r="T63" s="7">
        <v>0</v>
      </c>
      <c r="U63" s="8">
        <f t="shared" ref="U63" si="453">IF($G63&gt;0,T63/$G63*100,"")</f>
        <v>0</v>
      </c>
      <c r="V63" s="7">
        <v>1</v>
      </c>
      <c r="W63" s="8">
        <f t="shared" ref="W63" si="454">IF($G63&gt;0,V63/$G63*100,"")</f>
        <v>0.625</v>
      </c>
      <c r="X63" s="7">
        <v>0</v>
      </c>
      <c r="Y63" s="8">
        <f t="shared" ref="Y63" si="455">IF($G63&gt;0,X63/$G63*100,"")</f>
        <v>0</v>
      </c>
      <c r="Z63" s="7">
        <v>0</v>
      </c>
      <c r="AA63" s="8">
        <f t="shared" ref="AA63" si="456">IF($G63&gt;0,Z63/$G63*100,"")</f>
        <v>0</v>
      </c>
    </row>
    <row r="64" spans="1:27" x14ac:dyDescent="0.25">
      <c r="A64" s="5">
        <v>59</v>
      </c>
      <c r="B64" s="5" t="s">
        <v>145</v>
      </c>
      <c r="C64" s="6" t="s">
        <v>146</v>
      </c>
      <c r="D64" s="6" t="s">
        <v>128</v>
      </c>
      <c r="E64" s="7">
        <v>108</v>
      </c>
      <c r="F64" s="7">
        <v>16</v>
      </c>
      <c r="G64" s="7">
        <v>4</v>
      </c>
      <c r="H64" s="7">
        <v>3</v>
      </c>
      <c r="I64" s="8">
        <f t="shared" si="0"/>
        <v>75</v>
      </c>
      <c r="J64" s="7">
        <v>3</v>
      </c>
      <c r="K64" s="8">
        <f t="shared" si="0"/>
        <v>75</v>
      </c>
      <c r="L64" s="7">
        <v>1</v>
      </c>
      <c r="M64" s="8">
        <f t="shared" ref="M64" si="457">IF($G64&gt;0,L64/$G64*100,"")</f>
        <v>25</v>
      </c>
      <c r="N64" s="7">
        <v>1</v>
      </c>
      <c r="O64" s="8">
        <f t="shared" ref="O64" si="458">IF($G64&gt;0,N64/$G64*100,"")</f>
        <v>25</v>
      </c>
      <c r="P64" s="7">
        <v>0</v>
      </c>
      <c r="Q64" s="8">
        <f t="shared" ref="Q64" si="459">IF($G64&gt;0,P64/$G64*100,"")</f>
        <v>0</v>
      </c>
      <c r="R64" s="7">
        <v>0</v>
      </c>
      <c r="S64" s="8">
        <f t="shared" ref="S64" si="460">IF($G64&gt;0,R64/$G64*100,"")</f>
        <v>0</v>
      </c>
      <c r="T64" s="7">
        <v>0</v>
      </c>
      <c r="U64" s="8">
        <f t="shared" ref="U64" si="461">IF($G64&gt;0,T64/$G64*100,"")</f>
        <v>0</v>
      </c>
      <c r="V64" s="7">
        <v>0</v>
      </c>
      <c r="W64" s="8">
        <f t="shared" ref="W64" si="462">IF($G64&gt;0,V64/$G64*100,"")</f>
        <v>0</v>
      </c>
      <c r="X64" s="7">
        <v>0</v>
      </c>
      <c r="Y64" s="8">
        <f t="shared" ref="Y64" si="463">IF($G64&gt;0,X64/$G64*100,"")</f>
        <v>0</v>
      </c>
      <c r="Z64" s="7">
        <v>0</v>
      </c>
      <c r="AA64" s="8">
        <f t="shared" ref="AA64" si="464">IF($G64&gt;0,Z64/$G64*100,"")</f>
        <v>0</v>
      </c>
    </row>
    <row r="65" spans="1:27" x14ac:dyDescent="0.25">
      <c r="A65" s="5">
        <v>60</v>
      </c>
      <c r="B65" s="5" t="s">
        <v>147</v>
      </c>
      <c r="C65" s="6" t="s">
        <v>148</v>
      </c>
      <c r="D65" s="6" t="s">
        <v>128</v>
      </c>
      <c r="E65" s="7">
        <v>39</v>
      </c>
      <c r="F65" s="7">
        <v>8</v>
      </c>
      <c r="G65" s="7">
        <v>3</v>
      </c>
      <c r="H65" s="7">
        <v>3</v>
      </c>
      <c r="I65" s="8">
        <f t="shared" si="0"/>
        <v>100</v>
      </c>
      <c r="J65" s="7">
        <v>2</v>
      </c>
      <c r="K65" s="8">
        <f t="shared" si="0"/>
        <v>66.666666666666657</v>
      </c>
      <c r="L65" s="7">
        <v>0</v>
      </c>
      <c r="M65" s="8">
        <f t="shared" ref="M65" si="465">IF($G65&gt;0,L65/$G65*100,"")</f>
        <v>0</v>
      </c>
      <c r="N65" s="7">
        <v>1</v>
      </c>
      <c r="O65" s="8">
        <f t="shared" ref="O65" si="466">IF($G65&gt;0,N65/$G65*100,"")</f>
        <v>33.333333333333329</v>
      </c>
      <c r="P65" s="7">
        <v>0</v>
      </c>
      <c r="Q65" s="8">
        <f t="shared" ref="Q65" si="467">IF($G65&gt;0,P65/$G65*100,"")</f>
        <v>0</v>
      </c>
      <c r="R65" s="7">
        <v>0</v>
      </c>
      <c r="S65" s="8">
        <f t="shared" ref="S65" si="468">IF($G65&gt;0,R65/$G65*100,"")</f>
        <v>0</v>
      </c>
      <c r="T65" s="7">
        <v>0</v>
      </c>
      <c r="U65" s="8">
        <f t="shared" ref="U65" si="469">IF($G65&gt;0,T65/$G65*100,"")</f>
        <v>0</v>
      </c>
      <c r="V65" s="7">
        <v>0</v>
      </c>
      <c r="W65" s="8">
        <f t="shared" ref="W65" si="470">IF($G65&gt;0,V65/$G65*100,"")</f>
        <v>0</v>
      </c>
      <c r="X65" s="7">
        <v>0</v>
      </c>
      <c r="Y65" s="8">
        <f t="shared" ref="Y65" si="471">IF($G65&gt;0,X65/$G65*100,"")</f>
        <v>0</v>
      </c>
      <c r="Z65" s="7">
        <v>0</v>
      </c>
      <c r="AA65" s="8">
        <f t="shared" ref="AA65" si="472">IF($G65&gt;0,Z65/$G65*100,"")</f>
        <v>0</v>
      </c>
    </row>
    <row r="66" spans="1:27" x14ac:dyDescent="0.25">
      <c r="A66" s="5">
        <v>61</v>
      </c>
      <c r="B66" s="5" t="s">
        <v>149</v>
      </c>
      <c r="C66" s="6" t="s">
        <v>150</v>
      </c>
      <c r="D66" s="6" t="s">
        <v>128</v>
      </c>
      <c r="E66" s="7">
        <v>233</v>
      </c>
      <c r="F66" s="7">
        <v>32</v>
      </c>
      <c r="G66" s="7">
        <v>30</v>
      </c>
      <c r="H66" s="7">
        <v>29</v>
      </c>
      <c r="I66" s="8">
        <f t="shared" si="0"/>
        <v>96.666666666666671</v>
      </c>
      <c r="J66" s="7">
        <v>28</v>
      </c>
      <c r="K66" s="8">
        <f t="shared" si="0"/>
        <v>93.333333333333329</v>
      </c>
      <c r="L66" s="7">
        <v>1</v>
      </c>
      <c r="M66" s="8">
        <f t="shared" ref="M66" si="473">IF($G66&gt;0,L66/$G66*100,"")</f>
        <v>3.3333333333333335</v>
      </c>
      <c r="N66" s="7">
        <v>2</v>
      </c>
      <c r="O66" s="8">
        <f t="shared" ref="O66" si="474">IF($G66&gt;0,N66/$G66*100,"")</f>
        <v>6.666666666666667</v>
      </c>
      <c r="P66" s="7">
        <v>0</v>
      </c>
      <c r="Q66" s="8">
        <f t="shared" ref="Q66" si="475">IF($G66&gt;0,P66/$G66*100,"")</f>
        <v>0</v>
      </c>
      <c r="R66" s="7">
        <v>0</v>
      </c>
      <c r="S66" s="8">
        <f t="shared" ref="S66" si="476">IF($G66&gt;0,R66/$G66*100,"")</f>
        <v>0</v>
      </c>
      <c r="T66" s="7">
        <v>0</v>
      </c>
      <c r="U66" s="8">
        <f t="shared" ref="U66" si="477">IF($G66&gt;0,T66/$G66*100,"")</f>
        <v>0</v>
      </c>
      <c r="V66" s="7">
        <v>0</v>
      </c>
      <c r="W66" s="8">
        <f t="shared" ref="W66" si="478">IF($G66&gt;0,V66/$G66*100,"")</f>
        <v>0</v>
      </c>
      <c r="X66" s="7">
        <v>0</v>
      </c>
      <c r="Y66" s="8">
        <f t="shared" ref="Y66" si="479">IF($G66&gt;0,X66/$G66*100,"")</f>
        <v>0</v>
      </c>
      <c r="Z66" s="7">
        <v>0</v>
      </c>
      <c r="AA66" s="8">
        <f t="shared" ref="AA66" si="480">IF($G66&gt;0,Z66/$G66*100,"")</f>
        <v>0</v>
      </c>
    </row>
    <row r="67" spans="1:27" x14ac:dyDescent="0.25">
      <c r="A67" s="5">
        <v>62</v>
      </c>
      <c r="B67" s="5" t="s">
        <v>151</v>
      </c>
      <c r="C67" s="6" t="s">
        <v>152</v>
      </c>
      <c r="D67" s="6" t="s">
        <v>128</v>
      </c>
      <c r="E67" s="7">
        <v>318</v>
      </c>
      <c r="F67" s="7">
        <v>261</v>
      </c>
      <c r="G67" s="7">
        <v>107</v>
      </c>
      <c r="H67" s="7">
        <v>71</v>
      </c>
      <c r="I67" s="8">
        <f t="shared" si="0"/>
        <v>66.355140186915889</v>
      </c>
      <c r="J67" s="7">
        <v>52</v>
      </c>
      <c r="K67" s="8">
        <f t="shared" si="0"/>
        <v>48.598130841121495</v>
      </c>
      <c r="L67" s="7">
        <v>27</v>
      </c>
      <c r="M67" s="8">
        <f t="shared" ref="M67" si="481">IF($G67&gt;0,L67/$G67*100,"")</f>
        <v>25.233644859813083</v>
      </c>
      <c r="N67" s="7">
        <v>39</v>
      </c>
      <c r="O67" s="8">
        <f t="shared" ref="O67" si="482">IF($G67&gt;0,N67/$G67*100,"")</f>
        <v>36.44859813084112</v>
      </c>
      <c r="P67" s="7">
        <v>9</v>
      </c>
      <c r="Q67" s="8">
        <f t="shared" ref="Q67" si="483">IF($G67&gt;0,P67/$G67*100,"")</f>
        <v>8.4112149532710276</v>
      </c>
      <c r="R67" s="7">
        <v>14</v>
      </c>
      <c r="S67" s="8">
        <f t="shared" ref="S67" si="484">IF($G67&gt;0,R67/$G67*100,"")</f>
        <v>13.084112149532709</v>
      </c>
      <c r="T67" s="7">
        <v>0</v>
      </c>
      <c r="U67" s="8">
        <f t="shared" ref="U67" si="485">IF($G67&gt;0,T67/$G67*100,"")</f>
        <v>0</v>
      </c>
      <c r="V67" s="7">
        <v>2</v>
      </c>
      <c r="W67" s="8">
        <f t="shared" ref="W67" si="486">IF($G67&gt;0,V67/$G67*100,"")</f>
        <v>1.8691588785046727</v>
      </c>
      <c r="X67" s="7">
        <v>0</v>
      </c>
      <c r="Y67" s="8">
        <f t="shared" ref="Y67" si="487">IF($G67&gt;0,X67/$G67*100,"")</f>
        <v>0</v>
      </c>
      <c r="Z67" s="7">
        <v>0</v>
      </c>
      <c r="AA67" s="8">
        <f t="shared" ref="AA67" si="488">IF($G67&gt;0,Z67/$G67*100,"")</f>
        <v>0</v>
      </c>
    </row>
    <row r="68" spans="1:27" x14ac:dyDescent="0.25">
      <c r="A68" s="5">
        <v>63</v>
      </c>
      <c r="B68" s="5" t="s">
        <v>153</v>
      </c>
      <c r="C68" s="6" t="s">
        <v>154</v>
      </c>
      <c r="D68" s="6" t="s">
        <v>128</v>
      </c>
      <c r="E68" s="7">
        <v>11</v>
      </c>
      <c r="F68" s="7">
        <v>0</v>
      </c>
      <c r="G68" s="7">
        <v>0</v>
      </c>
      <c r="H68" s="7">
        <v>0</v>
      </c>
      <c r="I68" s="8" t="str">
        <f t="shared" si="0"/>
        <v/>
      </c>
      <c r="J68" s="7">
        <v>0</v>
      </c>
      <c r="K68" s="8" t="str">
        <f t="shared" si="0"/>
        <v/>
      </c>
      <c r="L68" s="7">
        <v>0</v>
      </c>
      <c r="M68" s="8" t="str">
        <f t="shared" ref="M68" si="489">IF($G68&gt;0,L68/$G68*100,"")</f>
        <v/>
      </c>
      <c r="N68" s="7">
        <v>0</v>
      </c>
      <c r="O68" s="8" t="str">
        <f t="shared" ref="O68" si="490">IF($G68&gt;0,N68/$G68*100,"")</f>
        <v/>
      </c>
      <c r="P68" s="7">
        <v>0</v>
      </c>
      <c r="Q68" s="8" t="str">
        <f t="shared" ref="Q68" si="491">IF($G68&gt;0,P68/$G68*100,"")</f>
        <v/>
      </c>
      <c r="R68" s="7">
        <v>0</v>
      </c>
      <c r="S68" s="8" t="str">
        <f t="shared" ref="S68" si="492">IF($G68&gt;0,R68/$G68*100,"")</f>
        <v/>
      </c>
      <c r="T68" s="7">
        <v>0</v>
      </c>
      <c r="U68" s="8" t="str">
        <f t="shared" ref="U68" si="493">IF($G68&gt;0,T68/$G68*100,"")</f>
        <v/>
      </c>
      <c r="V68" s="7">
        <v>0</v>
      </c>
      <c r="W68" s="8" t="str">
        <f t="shared" ref="W68" si="494">IF($G68&gt;0,V68/$G68*100,"")</f>
        <v/>
      </c>
      <c r="X68" s="7">
        <v>0</v>
      </c>
      <c r="Y68" s="8" t="str">
        <f t="shared" ref="Y68" si="495">IF($G68&gt;0,X68/$G68*100,"")</f>
        <v/>
      </c>
      <c r="Z68" s="7">
        <v>0</v>
      </c>
      <c r="AA68" s="8" t="str">
        <f t="shared" ref="AA68" si="496">IF($G68&gt;0,Z68/$G68*100,"")</f>
        <v/>
      </c>
    </row>
    <row r="69" spans="1:27" x14ac:dyDescent="0.25">
      <c r="A69" s="5">
        <v>64</v>
      </c>
      <c r="B69" s="5" t="s">
        <v>155</v>
      </c>
      <c r="C69" s="6" t="s">
        <v>156</v>
      </c>
      <c r="D69" s="6" t="s">
        <v>128</v>
      </c>
      <c r="E69" s="7">
        <v>154</v>
      </c>
      <c r="F69" s="7">
        <v>102</v>
      </c>
      <c r="G69" s="7">
        <v>29</v>
      </c>
      <c r="H69" s="7">
        <v>19</v>
      </c>
      <c r="I69" s="8">
        <f t="shared" si="0"/>
        <v>65.517241379310349</v>
      </c>
      <c r="J69" s="7">
        <v>14</v>
      </c>
      <c r="K69" s="8">
        <f t="shared" si="0"/>
        <v>48.275862068965516</v>
      </c>
      <c r="L69" s="7">
        <v>9</v>
      </c>
      <c r="M69" s="8">
        <f t="shared" ref="M69" si="497">IF($G69&gt;0,L69/$G69*100,"")</f>
        <v>31.03448275862069</v>
      </c>
      <c r="N69" s="7">
        <v>12</v>
      </c>
      <c r="O69" s="8">
        <f t="shared" ref="O69" si="498">IF($G69&gt;0,N69/$G69*100,"")</f>
        <v>41.379310344827587</v>
      </c>
      <c r="P69" s="7">
        <v>1</v>
      </c>
      <c r="Q69" s="8">
        <f t="shared" ref="Q69" si="499">IF($G69&gt;0,P69/$G69*100,"")</f>
        <v>3.4482758620689653</v>
      </c>
      <c r="R69" s="7">
        <v>3</v>
      </c>
      <c r="S69" s="8">
        <f t="shared" ref="S69" si="500">IF($G69&gt;0,R69/$G69*100,"")</f>
        <v>10.344827586206897</v>
      </c>
      <c r="T69" s="7">
        <v>0</v>
      </c>
      <c r="U69" s="8">
        <f t="shared" ref="U69" si="501">IF($G69&gt;0,T69/$G69*100,"")</f>
        <v>0</v>
      </c>
      <c r="V69" s="7">
        <v>0</v>
      </c>
      <c r="W69" s="8">
        <f t="shared" ref="W69" si="502">IF($G69&gt;0,V69/$G69*100,"")</f>
        <v>0</v>
      </c>
      <c r="X69" s="7">
        <v>0</v>
      </c>
      <c r="Y69" s="8">
        <f t="shared" ref="Y69" si="503">IF($G69&gt;0,X69/$G69*100,"")</f>
        <v>0</v>
      </c>
      <c r="Z69" s="7">
        <v>0</v>
      </c>
      <c r="AA69" s="8">
        <f t="shared" ref="AA69" si="504">IF($G69&gt;0,Z69/$G69*100,"")</f>
        <v>0</v>
      </c>
    </row>
    <row r="70" spans="1:27" x14ac:dyDescent="0.25">
      <c r="A70" s="5">
        <v>65</v>
      </c>
      <c r="B70" s="5" t="s">
        <v>157</v>
      </c>
      <c r="C70" s="6" t="s">
        <v>158</v>
      </c>
      <c r="D70" s="6" t="s">
        <v>128</v>
      </c>
      <c r="E70" s="7">
        <v>39</v>
      </c>
      <c r="F70" s="7">
        <v>38</v>
      </c>
      <c r="G70" s="7">
        <v>15</v>
      </c>
      <c r="H70" s="7">
        <v>5</v>
      </c>
      <c r="I70" s="8">
        <f t="shared" si="0"/>
        <v>33.333333333333329</v>
      </c>
      <c r="J70" s="7">
        <v>4</v>
      </c>
      <c r="K70" s="8">
        <f t="shared" si="0"/>
        <v>26.666666666666668</v>
      </c>
      <c r="L70" s="7">
        <v>8</v>
      </c>
      <c r="M70" s="8">
        <f t="shared" ref="M70" si="505">IF($G70&gt;0,L70/$G70*100,"")</f>
        <v>53.333333333333336</v>
      </c>
      <c r="N70" s="7">
        <v>8</v>
      </c>
      <c r="O70" s="8">
        <f t="shared" ref="O70" si="506">IF($G70&gt;0,N70/$G70*100,"")</f>
        <v>53.333333333333336</v>
      </c>
      <c r="P70" s="7">
        <v>2</v>
      </c>
      <c r="Q70" s="8">
        <f t="shared" ref="Q70" si="507">IF($G70&gt;0,P70/$G70*100,"")</f>
        <v>13.333333333333334</v>
      </c>
      <c r="R70" s="7">
        <v>3</v>
      </c>
      <c r="S70" s="8">
        <f t="shared" ref="S70" si="508">IF($G70&gt;0,R70/$G70*100,"")</f>
        <v>20</v>
      </c>
      <c r="T70" s="7">
        <v>0</v>
      </c>
      <c r="U70" s="8">
        <f t="shared" ref="U70" si="509">IF($G70&gt;0,T70/$G70*100,"")</f>
        <v>0</v>
      </c>
      <c r="V70" s="7">
        <v>0</v>
      </c>
      <c r="W70" s="8">
        <f t="shared" ref="W70" si="510">IF($G70&gt;0,V70/$G70*100,"")</f>
        <v>0</v>
      </c>
      <c r="X70" s="7">
        <v>0</v>
      </c>
      <c r="Y70" s="8">
        <f t="shared" ref="Y70" si="511">IF($G70&gt;0,X70/$G70*100,"")</f>
        <v>0</v>
      </c>
      <c r="Z70" s="7">
        <v>0</v>
      </c>
      <c r="AA70" s="8">
        <f t="shared" ref="AA70" si="512">IF($G70&gt;0,Z70/$G70*100,"")</f>
        <v>0</v>
      </c>
    </row>
    <row r="71" spans="1:27" x14ac:dyDescent="0.25">
      <c r="A71" s="5">
        <v>66</v>
      </c>
      <c r="B71" s="5" t="s">
        <v>159</v>
      </c>
      <c r="C71" s="6" t="s">
        <v>160</v>
      </c>
      <c r="D71" s="6" t="s">
        <v>128</v>
      </c>
      <c r="E71" s="7">
        <v>224</v>
      </c>
      <c r="F71" s="7">
        <v>223</v>
      </c>
      <c r="G71" s="7">
        <v>208</v>
      </c>
      <c r="H71" s="7">
        <v>13</v>
      </c>
      <c r="I71" s="8">
        <f t="shared" ref="I71:K81" si="513">IF($G71&gt;0,H71/$G71*100,"")</f>
        <v>6.25</v>
      </c>
      <c r="J71" s="7">
        <v>4</v>
      </c>
      <c r="K71" s="8">
        <f t="shared" si="513"/>
        <v>1.9230769230769231</v>
      </c>
      <c r="L71" s="7">
        <v>79</v>
      </c>
      <c r="M71" s="8">
        <f t="shared" ref="M71" si="514">IF($G71&gt;0,L71/$G71*100,"")</f>
        <v>37.980769230769226</v>
      </c>
      <c r="N71" s="7">
        <v>47</v>
      </c>
      <c r="O71" s="8">
        <f t="shared" ref="O71" si="515">IF($G71&gt;0,N71/$G71*100,"")</f>
        <v>22.596153846153847</v>
      </c>
      <c r="P71" s="7">
        <v>94</v>
      </c>
      <c r="Q71" s="8">
        <f t="shared" ref="Q71" si="516">IF($G71&gt;0,P71/$G71*100,"")</f>
        <v>45.192307692307693</v>
      </c>
      <c r="R71" s="7">
        <v>118</v>
      </c>
      <c r="S71" s="8">
        <f t="shared" ref="S71" si="517">IF($G71&gt;0,R71/$G71*100,"")</f>
        <v>56.730769230769226</v>
      </c>
      <c r="T71" s="7">
        <v>22</v>
      </c>
      <c r="U71" s="8">
        <f t="shared" ref="U71" si="518">IF($G71&gt;0,T71/$G71*100,"")</f>
        <v>10.576923076923077</v>
      </c>
      <c r="V71" s="7">
        <v>39</v>
      </c>
      <c r="W71" s="8">
        <f t="shared" ref="W71" si="519">IF($G71&gt;0,V71/$G71*100,"")</f>
        <v>18.75</v>
      </c>
      <c r="X71" s="7">
        <v>0</v>
      </c>
      <c r="Y71" s="8">
        <f t="shared" ref="Y71" si="520">IF($G71&gt;0,X71/$G71*100,"")</f>
        <v>0</v>
      </c>
      <c r="Z71" s="7">
        <v>0</v>
      </c>
      <c r="AA71" s="8">
        <f t="shared" ref="AA71" si="521">IF($G71&gt;0,Z71/$G71*100,"")</f>
        <v>0</v>
      </c>
    </row>
    <row r="72" spans="1:27" x14ac:dyDescent="0.25">
      <c r="A72" s="5">
        <v>67</v>
      </c>
      <c r="B72" s="5" t="s">
        <v>161</v>
      </c>
      <c r="C72" s="6" t="s">
        <v>162</v>
      </c>
      <c r="D72" s="6" t="s">
        <v>128</v>
      </c>
      <c r="E72" s="7">
        <v>346</v>
      </c>
      <c r="F72" s="7">
        <v>296</v>
      </c>
      <c r="G72" s="7">
        <v>219</v>
      </c>
      <c r="H72" s="7">
        <v>155</v>
      </c>
      <c r="I72" s="8">
        <f t="shared" si="513"/>
        <v>70.776255707762559</v>
      </c>
      <c r="J72" s="7">
        <v>123</v>
      </c>
      <c r="K72" s="8">
        <f t="shared" si="513"/>
        <v>56.164383561643838</v>
      </c>
      <c r="L72" s="7">
        <v>46</v>
      </c>
      <c r="M72" s="8">
        <f t="shared" ref="M72" si="522">IF($G72&gt;0,L72/$G72*100,"")</f>
        <v>21.00456621004566</v>
      </c>
      <c r="N72" s="7">
        <v>70</v>
      </c>
      <c r="O72" s="8">
        <f t="shared" ref="O72" si="523">IF($G72&gt;0,N72/$G72*100,"")</f>
        <v>31.963470319634702</v>
      </c>
      <c r="P72" s="7">
        <v>17</v>
      </c>
      <c r="Q72" s="8">
        <f t="shared" ref="Q72" si="524">IF($G72&gt;0,P72/$G72*100,"")</f>
        <v>7.7625570776255701</v>
      </c>
      <c r="R72" s="7">
        <v>22</v>
      </c>
      <c r="S72" s="8">
        <f t="shared" ref="S72" si="525">IF($G72&gt;0,R72/$G72*100,"")</f>
        <v>10.045662100456621</v>
      </c>
      <c r="T72" s="7">
        <v>1</v>
      </c>
      <c r="U72" s="8">
        <f t="shared" ref="U72" si="526">IF($G72&gt;0,T72/$G72*100,"")</f>
        <v>0.45662100456621002</v>
      </c>
      <c r="V72" s="7">
        <v>4</v>
      </c>
      <c r="W72" s="8">
        <f t="shared" ref="W72" si="527">IF($G72&gt;0,V72/$G72*100,"")</f>
        <v>1.8264840182648401</v>
      </c>
      <c r="X72" s="7">
        <v>0</v>
      </c>
      <c r="Y72" s="8">
        <f t="shared" ref="Y72" si="528">IF($G72&gt;0,X72/$G72*100,"")</f>
        <v>0</v>
      </c>
      <c r="Z72" s="7">
        <v>0</v>
      </c>
      <c r="AA72" s="8">
        <f t="shared" ref="AA72" si="529">IF($G72&gt;0,Z72/$G72*100,"")</f>
        <v>0</v>
      </c>
    </row>
    <row r="73" spans="1:27" x14ac:dyDescent="0.25">
      <c r="A73" s="5">
        <v>68</v>
      </c>
      <c r="B73" s="5" t="s">
        <v>163</v>
      </c>
      <c r="C73" s="6" t="s">
        <v>164</v>
      </c>
      <c r="D73" s="6" t="s">
        <v>128</v>
      </c>
      <c r="E73" s="7">
        <v>187</v>
      </c>
      <c r="F73" s="7">
        <v>186</v>
      </c>
      <c r="G73" s="7">
        <v>118</v>
      </c>
      <c r="H73" s="7">
        <v>42</v>
      </c>
      <c r="I73" s="8">
        <f t="shared" si="513"/>
        <v>35.593220338983052</v>
      </c>
      <c r="J73" s="7">
        <v>25</v>
      </c>
      <c r="K73" s="8">
        <f t="shared" si="513"/>
        <v>21.1864406779661</v>
      </c>
      <c r="L73" s="7">
        <v>56</v>
      </c>
      <c r="M73" s="8">
        <f t="shared" ref="M73" si="530">IF($G73&gt;0,L73/$G73*100,"")</f>
        <v>47.457627118644069</v>
      </c>
      <c r="N73" s="7">
        <v>55</v>
      </c>
      <c r="O73" s="8">
        <f t="shared" ref="O73" si="531">IF($G73&gt;0,N73/$G73*100,"")</f>
        <v>46.610169491525419</v>
      </c>
      <c r="P73" s="7">
        <v>20</v>
      </c>
      <c r="Q73" s="8">
        <f t="shared" ref="Q73" si="532">IF($G73&gt;0,P73/$G73*100,"")</f>
        <v>16.949152542372879</v>
      </c>
      <c r="R73" s="7">
        <v>37</v>
      </c>
      <c r="S73" s="8">
        <f t="shared" ref="S73" si="533">IF($G73&gt;0,R73/$G73*100,"")</f>
        <v>31.35593220338983</v>
      </c>
      <c r="T73" s="7">
        <v>0</v>
      </c>
      <c r="U73" s="8">
        <f t="shared" ref="U73" si="534">IF($G73&gt;0,T73/$G73*100,"")</f>
        <v>0</v>
      </c>
      <c r="V73" s="7">
        <v>1</v>
      </c>
      <c r="W73" s="8">
        <f t="shared" ref="W73" si="535">IF($G73&gt;0,V73/$G73*100,"")</f>
        <v>0.84745762711864403</v>
      </c>
      <c r="X73" s="7">
        <v>0</v>
      </c>
      <c r="Y73" s="8">
        <f t="shared" ref="Y73" si="536">IF($G73&gt;0,X73/$G73*100,"")</f>
        <v>0</v>
      </c>
      <c r="Z73" s="7">
        <v>0</v>
      </c>
      <c r="AA73" s="8">
        <f t="shared" ref="AA73" si="537">IF($G73&gt;0,Z73/$G73*100,"")</f>
        <v>0</v>
      </c>
    </row>
    <row r="74" spans="1:27" x14ac:dyDescent="0.25">
      <c r="A74" s="5">
        <v>69</v>
      </c>
      <c r="B74" s="5" t="s">
        <v>165</v>
      </c>
      <c r="C74" s="6" t="s">
        <v>166</v>
      </c>
      <c r="D74" s="6" t="s">
        <v>128</v>
      </c>
      <c r="E74" s="7">
        <v>80</v>
      </c>
      <c r="F74" s="7">
        <v>0</v>
      </c>
      <c r="G74" s="7">
        <v>0</v>
      </c>
      <c r="H74" s="7">
        <v>0</v>
      </c>
      <c r="I74" s="8" t="str">
        <f t="shared" si="513"/>
        <v/>
      </c>
      <c r="J74" s="7">
        <v>0</v>
      </c>
      <c r="K74" s="8" t="str">
        <f t="shared" si="513"/>
        <v/>
      </c>
      <c r="L74" s="7">
        <v>0</v>
      </c>
      <c r="M74" s="8" t="str">
        <f t="shared" ref="M74" si="538">IF($G74&gt;0,L74/$G74*100,"")</f>
        <v/>
      </c>
      <c r="N74" s="7">
        <v>0</v>
      </c>
      <c r="O74" s="8" t="str">
        <f t="shared" ref="O74" si="539">IF($G74&gt;0,N74/$G74*100,"")</f>
        <v/>
      </c>
      <c r="P74" s="7">
        <v>0</v>
      </c>
      <c r="Q74" s="8" t="str">
        <f t="shared" ref="Q74" si="540">IF($G74&gt;0,P74/$G74*100,"")</f>
        <v/>
      </c>
      <c r="R74" s="7">
        <v>0</v>
      </c>
      <c r="S74" s="8" t="str">
        <f t="shared" ref="S74" si="541">IF($G74&gt;0,R74/$G74*100,"")</f>
        <v/>
      </c>
      <c r="T74" s="7">
        <v>0</v>
      </c>
      <c r="U74" s="8" t="str">
        <f t="shared" ref="U74" si="542">IF($G74&gt;0,T74/$G74*100,"")</f>
        <v/>
      </c>
      <c r="V74" s="7">
        <v>0</v>
      </c>
      <c r="W74" s="8" t="str">
        <f t="shared" ref="W74" si="543">IF($G74&gt;0,V74/$G74*100,"")</f>
        <v/>
      </c>
      <c r="X74" s="7">
        <v>0</v>
      </c>
      <c r="Y74" s="8" t="str">
        <f t="shared" ref="Y74" si="544">IF($G74&gt;0,X74/$G74*100,"")</f>
        <v/>
      </c>
      <c r="Z74" s="7">
        <v>0</v>
      </c>
      <c r="AA74" s="8" t="str">
        <f t="shared" ref="AA74" si="545">IF($G74&gt;0,Z74/$G74*100,"")</f>
        <v/>
      </c>
    </row>
    <row r="75" spans="1:27" x14ac:dyDescent="0.25">
      <c r="A75" s="5">
        <v>70</v>
      </c>
      <c r="B75" s="5" t="s">
        <v>167</v>
      </c>
      <c r="C75" s="6" t="s">
        <v>168</v>
      </c>
      <c r="D75" s="6" t="s">
        <v>169</v>
      </c>
      <c r="E75" s="7">
        <v>457</v>
      </c>
      <c r="F75" s="7">
        <v>439</v>
      </c>
      <c r="G75" s="7">
        <v>285</v>
      </c>
      <c r="H75" s="7">
        <v>87</v>
      </c>
      <c r="I75" s="8">
        <f t="shared" si="513"/>
        <v>30.526315789473685</v>
      </c>
      <c r="J75" s="7">
        <v>50</v>
      </c>
      <c r="K75" s="8">
        <f t="shared" si="513"/>
        <v>17.543859649122805</v>
      </c>
      <c r="L75" s="7">
        <v>123</v>
      </c>
      <c r="M75" s="8">
        <f t="shared" ref="M75" si="546">IF($G75&gt;0,L75/$G75*100,"")</f>
        <v>43.15789473684211</v>
      </c>
      <c r="N75" s="7">
        <v>130</v>
      </c>
      <c r="O75" s="8">
        <f t="shared" ref="O75" si="547">IF($G75&gt;0,N75/$G75*100,"")</f>
        <v>45.614035087719294</v>
      </c>
      <c r="P75" s="7">
        <v>63</v>
      </c>
      <c r="Q75" s="8">
        <f t="shared" ref="Q75" si="548">IF($G75&gt;0,P75/$G75*100,"")</f>
        <v>22.105263157894736</v>
      </c>
      <c r="R75" s="7">
        <v>76</v>
      </c>
      <c r="S75" s="8">
        <f t="shared" ref="S75" si="549">IF($G75&gt;0,R75/$G75*100,"")</f>
        <v>26.666666666666668</v>
      </c>
      <c r="T75" s="7">
        <v>12</v>
      </c>
      <c r="U75" s="8">
        <f t="shared" ref="U75" si="550">IF($G75&gt;0,T75/$G75*100,"")</f>
        <v>4.2105263157894735</v>
      </c>
      <c r="V75" s="7">
        <v>28</v>
      </c>
      <c r="W75" s="8">
        <f t="shared" ref="W75" si="551">IF($G75&gt;0,V75/$G75*100,"")</f>
        <v>9.8245614035087723</v>
      </c>
      <c r="X75" s="7">
        <v>0</v>
      </c>
      <c r="Y75" s="8">
        <f t="shared" ref="Y75" si="552">IF($G75&gt;0,X75/$G75*100,"")</f>
        <v>0</v>
      </c>
      <c r="Z75" s="7">
        <v>1</v>
      </c>
      <c r="AA75" s="8">
        <f t="shared" ref="AA75" si="553">IF($G75&gt;0,Z75/$G75*100,"")</f>
        <v>0.35087719298245612</v>
      </c>
    </row>
    <row r="76" spans="1:27" x14ac:dyDescent="0.25">
      <c r="A76" s="5">
        <v>71</v>
      </c>
      <c r="B76" s="5" t="s">
        <v>170</v>
      </c>
      <c r="C76" s="6" t="s">
        <v>171</v>
      </c>
      <c r="D76" s="6" t="s">
        <v>169</v>
      </c>
      <c r="E76" s="7">
        <v>89</v>
      </c>
      <c r="F76" s="7">
        <v>56</v>
      </c>
      <c r="G76" s="7">
        <v>39</v>
      </c>
      <c r="H76" s="7">
        <v>37</v>
      </c>
      <c r="I76" s="8">
        <f t="shared" si="513"/>
        <v>94.871794871794862</v>
      </c>
      <c r="J76" s="7">
        <v>36</v>
      </c>
      <c r="K76" s="8">
        <f t="shared" si="513"/>
        <v>92.307692307692307</v>
      </c>
      <c r="L76" s="7">
        <v>2</v>
      </c>
      <c r="M76" s="8">
        <f t="shared" ref="M76" si="554">IF($G76&gt;0,L76/$G76*100,"")</f>
        <v>5.1282051282051277</v>
      </c>
      <c r="N76" s="7">
        <v>3</v>
      </c>
      <c r="O76" s="8">
        <f t="shared" ref="O76" si="555">IF($G76&gt;0,N76/$G76*100,"")</f>
        <v>7.6923076923076925</v>
      </c>
      <c r="P76" s="7">
        <v>0</v>
      </c>
      <c r="Q76" s="8">
        <f t="shared" ref="Q76" si="556">IF($G76&gt;0,P76/$G76*100,"")</f>
        <v>0</v>
      </c>
      <c r="R76" s="7">
        <v>0</v>
      </c>
      <c r="S76" s="8">
        <f t="shared" ref="S76" si="557">IF($G76&gt;0,R76/$G76*100,"")</f>
        <v>0</v>
      </c>
      <c r="T76" s="7">
        <v>0</v>
      </c>
      <c r="U76" s="8">
        <f t="shared" ref="U76" si="558">IF($G76&gt;0,T76/$G76*100,"")</f>
        <v>0</v>
      </c>
      <c r="V76" s="7">
        <v>0</v>
      </c>
      <c r="W76" s="8">
        <f t="shared" ref="W76" si="559">IF($G76&gt;0,V76/$G76*100,"")</f>
        <v>0</v>
      </c>
      <c r="X76" s="7">
        <v>0</v>
      </c>
      <c r="Y76" s="8">
        <f t="shared" ref="Y76" si="560">IF($G76&gt;0,X76/$G76*100,"")</f>
        <v>0</v>
      </c>
      <c r="Z76" s="7">
        <v>0</v>
      </c>
      <c r="AA76" s="8">
        <f t="shared" ref="AA76" si="561">IF($G76&gt;0,Z76/$G76*100,"")</f>
        <v>0</v>
      </c>
    </row>
    <row r="77" spans="1:27" x14ac:dyDescent="0.25">
      <c r="A77" s="5">
        <v>72</v>
      </c>
      <c r="B77" s="5" t="s">
        <v>172</v>
      </c>
      <c r="C77" s="6" t="s">
        <v>173</v>
      </c>
      <c r="D77" s="6" t="s">
        <v>169</v>
      </c>
      <c r="E77" s="7">
        <v>309</v>
      </c>
      <c r="F77" s="7">
        <v>261</v>
      </c>
      <c r="G77" s="7">
        <v>154</v>
      </c>
      <c r="H77" s="7">
        <v>126</v>
      </c>
      <c r="I77" s="8">
        <f t="shared" si="513"/>
        <v>81.818181818181827</v>
      </c>
      <c r="J77" s="7">
        <v>108</v>
      </c>
      <c r="K77" s="8">
        <f t="shared" si="513"/>
        <v>70.129870129870127</v>
      </c>
      <c r="L77" s="7">
        <v>27</v>
      </c>
      <c r="M77" s="8">
        <f t="shared" ref="M77" si="562">IF($G77&gt;0,L77/$G77*100,"")</f>
        <v>17.532467532467532</v>
      </c>
      <c r="N77" s="7">
        <v>40</v>
      </c>
      <c r="O77" s="8">
        <f t="shared" ref="O77" si="563">IF($G77&gt;0,N77/$G77*100,"")</f>
        <v>25.97402597402597</v>
      </c>
      <c r="P77" s="7">
        <v>1</v>
      </c>
      <c r="Q77" s="8">
        <f t="shared" ref="Q77" si="564">IF($G77&gt;0,P77/$G77*100,"")</f>
        <v>0.64935064935064934</v>
      </c>
      <c r="R77" s="7">
        <v>6</v>
      </c>
      <c r="S77" s="8">
        <f t="shared" ref="S77" si="565">IF($G77&gt;0,R77/$G77*100,"")</f>
        <v>3.8961038961038961</v>
      </c>
      <c r="T77" s="7">
        <v>0</v>
      </c>
      <c r="U77" s="8">
        <f t="shared" ref="U77" si="566">IF($G77&gt;0,T77/$G77*100,"")</f>
        <v>0</v>
      </c>
      <c r="V77" s="7">
        <v>0</v>
      </c>
      <c r="W77" s="8">
        <f t="shared" ref="W77" si="567">IF($G77&gt;0,V77/$G77*100,"")</f>
        <v>0</v>
      </c>
      <c r="X77" s="7">
        <v>0</v>
      </c>
      <c r="Y77" s="8">
        <f t="shared" ref="Y77" si="568">IF($G77&gt;0,X77/$G77*100,"")</f>
        <v>0</v>
      </c>
      <c r="Z77" s="7">
        <v>0</v>
      </c>
      <c r="AA77" s="8">
        <f t="shared" ref="AA77" si="569">IF($G77&gt;0,Z77/$G77*100,"")</f>
        <v>0</v>
      </c>
    </row>
    <row r="78" spans="1:27" x14ac:dyDescent="0.25">
      <c r="A78" s="5">
        <v>73</v>
      </c>
      <c r="B78" s="5" t="s">
        <v>174</v>
      </c>
      <c r="C78" s="6" t="s">
        <v>175</v>
      </c>
      <c r="D78" s="6" t="s">
        <v>169</v>
      </c>
      <c r="E78" s="7">
        <v>350</v>
      </c>
      <c r="F78" s="7">
        <v>307</v>
      </c>
      <c r="G78" s="7">
        <v>188</v>
      </c>
      <c r="H78" s="7">
        <v>108</v>
      </c>
      <c r="I78" s="8">
        <f t="shared" si="513"/>
        <v>57.446808510638306</v>
      </c>
      <c r="J78" s="7">
        <v>71</v>
      </c>
      <c r="K78" s="8">
        <f t="shared" si="513"/>
        <v>37.765957446808514</v>
      </c>
      <c r="L78" s="7">
        <v>54</v>
      </c>
      <c r="M78" s="8">
        <f t="shared" ref="M78:M79" si="570">IF($G78&gt;0,L78/$G78*100,"")</f>
        <v>28.723404255319153</v>
      </c>
      <c r="N78" s="7">
        <v>71</v>
      </c>
      <c r="O78" s="8">
        <f t="shared" ref="O78:O79" si="571">IF($G78&gt;0,N78/$G78*100,"")</f>
        <v>37.765957446808514</v>
      </c>
      <c r="P78" s="7">
        <v>22</v>
      </c>
      <c r="Q78" s="8">
        <f t="shared" ref="Q78:Q79" si="572">IF($G78&gt;0,P78/$G78*100,"")</f>
        <v>11.702127659574469</v>
      </c>
      <c r="R78" s="7">
        <v>36</v>
      </c>
      <c r="S78" s="8">
        <f t="shared" ref="S78:S79" si="573">IF($G78&gt;0,R78/$G78*100,"")</f>
        <v>19.148936170212767</v>
      </c>
      <c r="T78" s="7">
        <v>4</v>
      </c>
      <c r="U78" s="8">
        <f t="shared" ref="U78:U79" si="574">IF($G78&gt;0,T78/$G78*100,"")</f>
        <v>2.1276595744680851</v>
      </c>
      <c r="V78" s="7">
        <v>10</v>
      </c>
      <c r="W78" s="8">
        <f t="shared" ref="W78:W79" si="575">IF($G78&gt;0,V78/$G78*100,"")</f>
        <v>5.3191489361702127</v>
      </c>
      <c r="X78" s="7">
        <v>0</v>
      </c>
      <c r="Y78" s="8">
        <f t="shared" ref="Y78:Y79" si="576">IF($G78&gt;0,X78/$G78*100,"")</f>
        <v>0</v>
      </c>
      <c r="Z78" s="7">
        <v>0</v>
      </c>
      <c r="AA78" s="8">
        <f t="shared" ref="AA78:AA79" si="577">IF($G78&gt;0,Z78/$G78*100,"")</f>
        <v>0</v>
      </c>
    </row>
    <row r="79" spans="1:27" s="11" customFormat="1" x14ac:dyDescent="0.25">
      <c r="A79" s="13" t="s">
        <v>176</v>
      </c>
      <c r="B79" s="13"/>
      <c r="C79" s="13"/>
      <c r="D79" s="13"/>
      <c r="E79" s="9">
        <f>SUM(E6:E78)</f>
        <v>19117</v>
      </c>
      <c r="F79" s="9">
        <f>SUM(F6:F78)</f>
        <v>14414</v>
      </c>
      <c r="G79" s="9">
        <f>SUM(G6:G78)</f>
        <v>9190</v>
      </c>
      <c r="H79" s="9">
        <f>SUM(H6:H78)</f>
        <v>4316</v>
      </c>
      <c r="I79" s="10">
        <f t="shared" si="513"/>
        <v>46.964091403699676</v>
      </c>
      <c r="J79" s="9">
        <f>SUM(J6:J78)</f>
        <v>3117</v>
      </c>
      <c r="K79" s="10">
        <f t="shared" si="513"/>
        <v>33.917301414581061</v>
      </c>
      <c r="L79" s="9">
        <f>SUM(L6:L78)</f>
        <v>3148</v>
      </c>
      <c r="M79" s="10">
        <f t="shared" si="570"/>
        <v>34.254624591947767</v>
      </c>
      <c r="N79" s="9">
        <f>SUM(N6:N78)</f>
        <v>3463</v>
      </c>
      <c r="O79" s="10">
        <f t="shared" si="571"/>
        <v>37.682263329706203</v>
      </c>
      <c r="P79" s="9">
        <f>SUM(P6:P78)</f>
        <v>1453</v>
      </c>
      <c r="Q79" s="10">
        <f t="shared" si="572"/>
        <v>15.810663764961916</v>
      </c>
      <c r="R79" s="9">
        <f>SUM(R6:R78)</f>
        <v>2112</v>
      </c>
      <c r="S79" s="10">
        <f t="shared" si="573"/>
        <v>22.981501632208921</v>
      </c>
      <c r="T79" s="9">
        <f>SUM(T6:T78)</f>
        <v>272</v>
      </c>
      <c r="U79" s="10">
        <f t="shared" si="574"/>
        <v>2.9597388465723613</v>
      </c>
      <c r="V79" s="9">
        <f>SUM(V6:V78)</f>
        <v>470</v>
      </c>
      <c r="W79" s="10">
        <f t="shared" si="575"/>
        <v>5.1142546245919478</v>
      </c>
      <c r="X79" s="9">
        <f>SUM(X6:X78)</f>
        <v>1</v>
      </c>
      <c r="Y79" s="10">
        <f t="shared" si="576"/>
        <v>1.088139281828074E-2</v>
      </c>
      <c r="Z79" s="9">
        <f>SUM(Z6:Z78)</f>
        <v>28</v>
      </c>
      <c r="AA79" s="10">
        <f t="shared" si="577"/>
        <v>0.30467899891186073</v>
      </c>
    </row>
    <row r="80" spans="1:27" x14ac:dyDescent="0.25">
      <c r="A80" s="14" t="s">
        <v>177</v>
      </c>
      <c r="B80" s="14"/>
      <c r="C80" s="14"/>
      <c r="D80" s="14"/>
      <c r="E80" s="7">
        <v>3029</v>
      </c>
      <c r="F80" s="7">
        <v>2072</v>
      </c>
      <c r="G80" s="7">
        <v>521</v>
      </c>
      <c r="H80" s="7">
        <v>228</v>
      </c>
      <c r="I80" s="8">
        <f t="shared" si="513"/>
        <v>43.761996161228403</v>
      </c>
      <c r="J80" s="7">
        <v>176</v>
      </c>
      <c r="K80" s="8">
        <f t="shared" si="513"/>
        <v>33.781190019193858</v>
      </c>
      <c r="L80" s="7">
        <v>116</v>
      </c>
      <c r="M80" s="8">
        <f t="shared" ref="M80" si="578">IF($G80&gt;0,L80/$G80*100,"")</f>
        <v>22.264875239923224</v>
      </c>
      <c r="N80" s="7">
        <v>126</v>
      </c>
      <c r="O80" s="8">
        <f t="shared" ref="O80" si="579">IF($G80&gt;0,N80/$G80*100,"")</f>
        <v>24.184261036468328</v>
      </c>
      <c r="P80" s="7">
        <v>130</v>
      </c>
      <c r="Q80" s="8">
        <f t="shared" ref="Q80" si="580">IF($G80&gt;0,P80/$G80*100,"")</f>
        <v>24.95201535508637</v>
      </c>
      <c r="R80" s="7">
        <v>137</v>
      </c>
      <c r="S80" s="8">
        <f t="shared" ref="S80" si="581">IF($G80&gt;0,R80/$G80*100,"")</f>
        <v>26.29558541266795</v>
      </c>
      <c r="T80" s="7">
        <v>47</v>
      </c>
      <c r="U80" s="8">
        <f t="shared" ref="U80" si="582">IF($G80&gt;0,T80/$G80*100,"")</f>
        <v>9.021113243761997</v>
      </c>
      <c r="V80" s="7">
        <v>81</v>
      </c>
      <c r="W80" s="8">
        <f t="shared" ref="W80" si="583">IF($G80&gt;0,V80/$G80*100,"")</f>
        <v>15.547024952015356</v>
      </c>
      <c r="X80" s="7">
        <v>0</v>
      </c>
      <c r="Y80" s="8">
        <f t="shared" ref="Y80" si="584">IF($G80&gt;0,X80/$G80*100,"")</f>
        <v>0</v>
      </c>
      <c r="Z80" s="7">
        <v>1</v>
      </c>
      <c r="AA80" s="8">
        <f t="shared" ref="AA80" si="585">IF($G80&gt;0,Z80/$G80*100,"")</f>
        <v>0.19193857965451055</v>
      </c>
    </row>
    <row r="81" spans="1:27" x14ac:dyDescent="0.25">
      <c r="A81" s="15" t="s">
        <v>178</v>
      </c>
      <c r="B81" s="16"/>
      <c r="C81" s="16"/>
      <c r="D81" s="17"/>
      <c r="E81" s="7">
        <v>22146</v>
      </c>
      <c r="F81" s="7">
        <v>16486</v>
      </c>
      <c r="G81" s="7">
        <v>9711</v>
      </c>
      <c r="H81" s="7">
        <v>4544</v>
      </c>
      <c r="I81" s="8">
        <f t="shared" si="513"/>
        <v>46.792297394707035</v>
      </c>
      <c r="J81" s="7">
        <v>3293</v>
      </c>
      <c r="K81" s="8">
        <f t="shared" si="513"/>
        <v>33.909998970239933</v>
      </c>
      <c r="L81" s="7">
        <v>3264</v>
      </c>
      <c r="M81" s="8">
        <f t="shared" ref="M81" si="586">IF($G81&gt;0,L81/$G81*100,"")</f>
        <v>33.611368551127583</v>
      </c>
      <c r="N81" s="7">
        <v>3589</v>
      </c>
      <c r="O81" s="8">
        <f t="shared" ref="O81" si="587">IF($G81&gt;0,N81/$G81*100,"")</f>
        <v>36.958088765317683</v>
      </c>
      <c r="P81" s="7">
        <v>1583</v>
      </c>
      <c r="Q81" s="8">
        <f t="shared" ref="Q81" si="588">IF($G81&gt;0,P81/$G81*100,"")</f>
        <v>16.301101843270519</v>
      </c>
      <c r="R81" s="7">
        <v>2249</v>
      </c>
      <c r="S81" s="8">
        <f t="shared" ref="S81" si="589">IF($G81&gt;0,R81/$G81*100,"")</f>
        <v>23.159303882195449</v>
      </c>
      <c r="T81" s="7">
        <v>319</v>
      </c>
      <c r="U81" s="8">
        <f t="shared" ref="U81" si="590">IF($G81&gt;0,T81/$G81*100,"")</f>
        <v>3.284934610235815</v>
      </c>
      <c r="V81" s="7">
        <v>551</v>
      </c>
      <c r="W81" s="8">
        <f t="shared" ref="W81" si="591">IF($G81&gt;0,V81/$G81*100,"")</f>
        <v>5.6739779631345897</v>
      </c>
      <c r="X81" s="7">
        <v>1</v>
      </c>
      <c r="Y81" s="8">
        <f t="shared" ref="Y81" si="592">IF($G81&gt;0,X81/$G81*100,"")</f>
        <v>1.0297600659046441E-2</v>
      </c>
      <c r="Z81" s="7">
        <v>29</v>
      </c>
      <c r="AA81" s="8">
        <f t="shared" ref="AA81" si="593">IF($G81&gt;0,Z81/$G81*100,"")</f>
        <v>0.29863041911234683</v>
      </c>
    </row>
  </sheetData>
  <mergeCells count="19">
    <mergeCell ref="C1:D1"/>
    <mergeCell ref="H1:AA1"/>
    <mergeCell ref="C2:D2"/>
    <mergeCell ref="H2:AA2"/>
    <mergeCell ref="L4:O4"/>
    <mergeCell ref="P4:S4"/>
    <mergeCell ref="T4:W4"/>
    <mergeCell ref="X4:AA4"/>
    <mergeCell ref="F4:F5"/>
    <mergeCell ref="A79:D79"/>
    <mergeCell ref="A80:D80"/>
    <mergeCell ref="A81:D81"/>
    <mergeCell ref="G4:G5"/>
    <mergeCell ref="H4:K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abSelected="1" workbookViewId="0">
      <selection activeCell="G18" sqref="G18"/>
    </sheetView>
  </sheetViews>
  <sheetFormatPr defaultRowHeight="15" x14ac:dyDescent="0.25"/>
  <cols>
    <col min="1" max="1" width="4" style="1" bestFit="1" customWidth="1"/>
    <col min="2" max="2" width="10.28515625" style="1" bestFit="1" customWidth="1"/>
    <col min="3" max="3" width="28.42578125" style="1" bestFit="1" customWidth="1"/>
    <col min="4" max="4" width="22.5703125" style="1" bestFit="1" customWidth="1"/>
    <col min="5" max="16384" width="9.140625" style="1"/>
  </cols>
  <sheetData>
    <row r="1" spans="1:27" ht="18.75" x14ac:dyDescent="0.3">
      <c r="C1" s="20" t="s">
        <v>182</v>
      </c>
      <c r="D1" s="20"/>
      <c r="H1" s="21" t="s">
        <v>184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8.75" x14ac:dyDescent="0.3">
      <c r="C2" s="22" t="s">
        <v>183</v>
      </c>
      <c r="D2" s="22"/>
      <c r="H2" s="21" t="s">
        <v>185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x14ac:dyDescent="0.25">
      <c r="A3" s="12"/>
      <c r="B3" s="12"/>
    </row>
    <row r="4" spans="1:27" s="2" customFormat="1" ht="12.75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180</v>
      </c>
      <c r="H4" s="19" t="s">
        <v>7</v>
      </c>
      <c r="I4" s="19"/>
      <c r="J4" s="19"/>
      <c r="K4" s="19"/>
      <c r="L4" s="19" t="s">
        <v>8</v>
      </c>
      <c r="M4" s="19"/>
      <c r="N4" s="19"/>
      <c r="O4" s="19"/>
      <c r="P4" s="19" t="s">
        <v>9</v>
      </c>
      <c r="Q4" s="19"/>
      <c r="R4" s="19"/>
      <c r="S4" s="19"/>
      <c r="T4" s="19" t="s">
        <v>10</v>
      </c>
      <c r="U4" s="19"/>
      <c r="V4" s="19"/>
      <c r="W4" s="19"/>
      <c r="X4" s="19" t="s">
        <v>11</v>
      </c>
      <c r="Y4" s="19"/>
      <c r="Z4" s="19"/>
      <c r="AA4" s="19"/>
    </row>
    <row r="5" spans="1:27" s="4" customFormat="1" ht="38.25" x14ac:dyDescent="0.25">
      <c r="A5" s="18"/>
      <c r="B5" s="18"/>
      <c r="C5" s="18"/>
      <c r="D5" s="18"/>
      <c r="E5" s="18"/>
      <c r="F5" s="18"/>
      <c r="G5" s="18"/>
      <c r="H5" s="3" t="s">
        <v>12</v>
      </c>
      <c r="I5" s="3" t="s">
        <v>13</v>
      </c>
      <c r="J5" s="3" t="s">
        <v>14</v>
      </c>
      <c r="K5" s="3" t="s">
        <v>13</v>
      </c>
      <c r="L5" s="3" t="s">
        <v>12</v>
      </c>
      <c r="M5" s="3" t="s">
        <v>13</v>
      </c>
      <c r="N5" s="3" t="s">
        <v>14</v>
      </c>
      <c r="O5" s="3" t="s">
        <v>13</v>
      </c>
      <c r="P5" s="3" t="s">
        <v>12</v>
      </c>
      <c r="Q5" s="3" t="s">
        <v>13</v>
      </c>
      <c r="R5" s="3" t="s">
        <v>14</v>
      </c>
      <c r="S5" s="3" t="s">
        <v>13</v>
      </c>
      <c r="T5" s="3" t="s">
        <v>12</v>
      </c>
      <c r="U5" s="3" t="s">
        <v>13</v>
      </c>
      <c r="V5" s="3" t="s">
        <v>14</v>
      </c>
      <c r="W5" s="3" t="s">
        <v>13</v>
      </c>
      <c r="X5" s="3" t="s">
        <v>12</v>
      </c>
      <c r="Y5" s="3" t="s">
        <v>13</v>
      </c>
      <c r="Z5" s="3" t="s">
        <v>14</v>
      </c>
      <c r="AA5" s="3" t="s">
        <v>13</v>
      </c>
    </row>
    <row r="6" spans="1:27" x14ac:dyDescent="0.25">
      <c r="A6" s="5">
        <v>1</v>
      </c>
      <c r="B6" s="5" t="s">
        <v>15</v>
      </c>
      <c r="C6" s="6" t="s">
        <v>16</v>
      </c>
      <c r="D6" s="6" t="s">
        <v>17</v>
      </c>
      <c r="E6" s="7">
        <v>247</v>
      </c>
      <c r="F6" s="7">
        <v>134</v>
      </c>
      <c r="G6" s="7">
        <v>91</v>
      </c>
      <c r="H6" s="7">
        <v>44</v>
      </c>
      <c r="I6" s="8">
        <f>IF($G6&gt;0,H6/$G6*100,"")</f>
        <v>48.35164835164835</v>
      </c>
      <c r="J6" s="7">
        <v>33</v>
      </c>
      <c r="K6" s="8">
        <f>IF($G6&gt;0,J6/$G6*100,"")</f>
        <v>36.263736263736263</v>
      </c>
      <c r="L6" s="7">
        <v>31</v>
      </c>
      <c r="M6" s="8">
        <f>IF($G6&gt;0,L6/$G6*100,"")</f>
        <v>34.065934065934066</v>
      </c>
      <c r="N6" s="7">
        <v>35</v>
      </c>
      <c r="O6" s="8">
        <f>IF($G6&gt;0,N6/$G6*100,"")</f>
        <v>38.461538461538467</v>
      </c>
      <c r="P6" s="7">
        <v>15</v>
      </c>
      <c r="Q6" s="8">
        <f>IF($G6&gt;0,P6/$G6*100,"")</f>
        <v>16.483516483516482</v>
      </c>
      <c r="R6" s="7">
        <v>20</v>
      </c>
      <c r="S6" s="8">
        <f>IF($G6&gt;0,R6/$G6*100,"")</f>
        <v>21.978021978021978</v>
      </c>
      <c r="T6" s="7">
        <v>1</v>
      </c>
      <c r="U6" s="8">
        <f>IF($G6&gt;0,T6/$G6*100,"")</f>
        <v>1.098901098901099</v>
      </c>
      <c r="V6" s="7">
        <v>3</v>
      </c>
      <c r="W6" s="8">
        <f>IF($G6&gt;0,V6/$G6*100,"")</f>
        <v>3.296703296703297</v>
      </c>
      <c r="X6" s="7">
        <v>0</v>
      </c>
      <c r="Y6" s="8">
        <f>IF($G6&gt;0,X6/$G6*100,"")</f>
        <v>0</v>
      </c>
      <c r="Z6" s="7">
        <v>0</v>
      </c>
      <c r="AA6" s="8">
        <f>IF($G6&gt;0,Z6/$G6*100,"")</f>
        <v>0</v>
      </c>
    </row>
    <row r="7" spans="1:27" x14ac:dyDescent="0.25">
      <c r="A7" s="5">
        <v>2</v>
      </c>
      <c r="B7" s="5" t="s">
        <v>18</v>
      </c>
      <c r="C7" s="6" t="s">
        <v>19</v>
      </c>
      <c r="D7" s="6" t="s">
        <v>17</v>
      </c>
      <c r="E7" s="7">
        <v>13</v>
      </c>
      <c r="F7" s="7">
        <v>0</v>
      </c>
      <c r="G7" s="7">
        <v>0</v>
      </c>
      <c r="H7" s="7">
        <v>0</v>
      </c>
      <c r="I7" s="8" t="str">
        <f t="shared" ref="I7:I70" si="0">IF($G7&gt;0,H7/$G7*100,"")</f>
        <v/>
      </c>
      <c r="J7" s="7">
        <v>0</v>
      </c>
      <c r="K7" s="8" t="str">
        <f t="shared" ref="K7" si="1">IF($G7&gt;0,J7/$G7*100,"")</f>
        <v/>
      </c>
      <c r="L7" s="7">
        <v>0</v>
      </c>
      <c r="M7" s="8" t="str">
        <f t="shared" ref="M7" si="2">IF($G7&gt;0,L7/$G7*100,"")</f>
        <v/>
      </c>
      <c r="N7" s="7">
        <v>0</v>
      </c>
      <c r="O7" s="8" t="str">
        <f t="shared" ref="O7" si="3">IF($G7&gt;0,N7/$G7*100,"")</f>
        <v/>
      </c>
      <c r="P7" s="7">
        <v>0</v>
      </c>
      <c r="Q7" s="8" t="str">
        <f t="shared" ref="Q7" si="4">IF($G7&gt;0,P7/$G7*100,"")</f>
        <v/>
      </c>
      <c r="R7" s="7">
        <v>0</v>
      </c>
      <c r="S7" s="8" t="str">
        <f t="shared" ref="S7" si="5">IF($G7&gt;0,R7/$G7*100,"")</f>
        <v/>
      </c>
      <c r="T7" s="7">
        <v>0</v>
      </c>
      <c r="U7" s="8" t="str">
        <f t="shared" ref="U7" si="6">IF($G7&gt;0,T7/$G7*100,"")</f>
        <v/>
      </c>
      <c r="V7" s="7">
        <v>0</v>
      </c>
      <c r="W7" s="8" t="str">
        <f t="shared" ref="W7" si="7">IF($G7&gt;0,V7/$G7*100,"")</f>
        <v/>
      </c>
      <c r="X7" s="7">
        <v>0</v>
      </c>
      <c r="Y7" s="8" t="str">
        <f t="shared" ref="Y7" si="8">IF($G7&gt;0,X7/$G7*100,"")</f>
        <v/>
      </c>
      <c r="Z7" s="7">
        <v>0</v>
      </c>
      <c r="AA7" s="8" t="str">
        <f t="shared" ref="AA7" si="9">IF($G7&gt;0,Z7/$G7*100,"")</f>
        <v/>
      </c>
    </row>
    <row r="8" spans="1:27" x14ac:dyDescent="0.25">
      <c r="A8" s="5">
        <v>3</v>
      </c>
      <c r="B8" s="5" t="s">
        <v>20</v>
      </c>
      <c r="C8" s="6" t="s">
        <v>21</v>
      </c>
      <c r="D8" s="6" t="s">
        <v>17</v>
      </c>
      <c r="E8" s="7">
        <v>242</v>
      </c>
      <c r="F8" s="7">
        <v>157</v>
      </c>
      <c r="G8" s="7">
        <v>106</v>
      </c>
      <c r="H8" s="7">
        <v>40</v>
      </c>
      <c r="I8" s="8">
        <f t="shared" si="0"/>
        <v>37.735849056603776</v>
      </c>
      <c r="J8" s="7">
        <v>22</v>
      </c>
      <c r="K8" s="8">
        <f t="shared" ref="K8" si="10">IF($G8&gt;0,J8/$G8*100,"")</f>
        <v>20.754716981132077</v>
      </c>
      <c r="L8" s="7">
        <v>41</v>
      </c>
      <c r="M8" s="8">
        <f t="shared" ref="M8" si="11">IF($G8&gt;0,L8/$G8*100,"")</f>
        <v>38.679245283018872</v>
      </c>
      <c r="N8" s="7">
        <v>44</v>
      </c>
      <c r="O8" s="8">
        <f t="shared" ref="O8" si="12">IF($G8&gt;0,N8/$G8*100,"")</f>
        <v>41.509433962264154</v>
      </c>
      <c r="P8" s="7">
        <v>24</v>
      </c>
      <c r="Q8" s="8">
        <f t="shared" ref="Q8" si="13">IF($G8&gt;0,P8/$G8*100,"")</f>
        <v>22.641509433962266</v>
      </c>
      <c r="R8" s="7">
        <v>35</v>
      </c>
      <c r="S8" s="8">
        <f t="shared" ref="S8" si="14">IF($G8&gt;0,R8/$G8*100,"")</f>
        <v>33.018867924528301</v>
      </c>
      <c r="T8" s="7">
        <v>1</v>
      </c>
      <c r="U8" s="8">
        <f t="shared" ref="U8" si="15">IF($G8&gt;0,T8/$G8*100,"")</f>
        <v>0.94339622641509435</v>
      </c>
      <c r="V8" s="7">
        <v>5</v>
      </c>
      <c r="W8" s="8">
        <f t="shared" ref="W8" si="16">IF($G8&gt;0,V8/$G8*100,"")</f>
        <v>4.716981132075472</v>
      </c>
      <c r="X8" s="7">
        <v>0</v>
      </c>
      <c r="Y8" s="8">
        <f t="shared" ref="Y8" si="17">IF($G8&gt;0,X8/$G8*100,"")</f>
        <v>0</v>
      </c>
      <c r="Z8" s="7">
        <v>0</v>
      </c>
      <c r="AA8" s="8">
        <f t="shared" ref="AA8" si="18">IF($G8&gt;0,Z8/$G8*100,"")</f>
        <v>0</v>
      </c>
    </row>
    <row r="9" spans="1:27" x14ac:dyDescent="0.25">
      <c r="A9" s="5">
        <v>4</v>
      </c>
      <c r="B9" s="5" t="s">
        <v>22</v>
      </c>
      <c r="C9" s="6" t="s">
        <v>23</v>
      </c>
      <c r="D9" s="6" t="s">
        <v>24</v>
      </c>
      <c r="E9" s="7">
        <v>424</v>
      </c>
      <c r="F9" s="7">
        <v>352</v>
      </c>
      <c r="G9" s="7">
        <v>223</v>
      </c>
      <c r="H9" s="7">
        <v>115</v>
      </c>
      <c r="I9" s="8">
        <f t="shared" si="0"/>
        <v>51.569506726457405</v>
      </c>
      <c r="J9" s="7">
        <v>95</v>
      </c>
      <c r="K9" s="8">
        <f t="shared" ref="K9" si="19">IF($G9&gt;0,J9/$G9*100,"")</f>
        <v>42.600896860986545</v>
      </c>
      <c r="L9" s="7">
        <v>55</v>
      </c>
      <c r="M9" s="8">
        <f t="shared" ref="M9" si="20">IF($G9&gt;0,L9/$G9*100,"")</f>
        <v>24.663677130044842</v>
      </c>
      <c r="N9" s="7">
        <v>50</v>
      </c>
      <c r="O9" s="8">
        <f t="shared" ref="O9" si="21">IF($G9&gt;0,N9/$G9*100,"")</f>
        <v>22.421524663677133</v>
      </c>
      <c r="P9" s="7">
        <v>44</v>
      </c>
      <c r="Q9" s="8">
        <f t="shared" ref="Q9" si="22">IF($G9&gt;0,P9/$G9*100,"")</f>
        <v>19.730941704035875</v>
      </c>
      <c r="R9" s="7">
        <v>58</v>
      </c>
      <c r="S9" s="8">
        <f t="shared" ref="S9" si="23">IF($G9&gt;0,R9/$G9*100,"")</f>
        <v>26.00896860986547</v>
      </c>
      <c r="T9" s="7">
        <v>9</v>
      </c>
      <c r="U9" s="8">
        <f t="shared" ref="U9" si="24">IF($G9&gt;0,T9/$G9*100,"")</f>
        <v>4.0358744394618835</v>
      </c>
      <c r="V9" s="7">
        <v>20</v>
      </c>
      <c r="W9" s="8">
        <f t="shared" ref="W9" si="25">IF($G9&gt;0,V9/$G9*100,"")</f>
        <v>8.9686098654708513</v>
      </c>
      <c r="X9" s="7">
        <v>0</v>
      </c>
      <c r="Y9" s="8">
        <f t="shared" ref="Y9" si="26">IF($G9&gt;0,X9/$G9*100,"")</f>
        <v>0</v>
      </c>
      <c r="Z9" s="7">
        <v>0</v>
      </c>
      <c r="AA9" s="8">
        <f t="shared" ref="AA9" si="27">IF($G9&gt;0,Z9/$G9*100,"")</f>
        <v>0</v>
      </c>
    </row>
    <row r="10" spans="1:27" x14ac:dyDescent="0.25">
      <c r="A10" s="5">
        <v>5</v>
      </c>
      <c r="B10" s="5" t="s">
        <v>25</v>
      </c>
      <c r="C10" s="6" t="s">
        <v>26</v>
      </c>
      <c r="D10" s="6" t="s">
        <v>24</v>
      </c>
      <c r="E10" s="7">
        <v>427</v>
      </c>
      <c r="F10" s="7">
        <v>327</v>
      </c>
      <c r="G10" s="7">
        <v>183</v>
      </c>
      <c r="H10" s="7">
        <v>70</v>
      </c>
      <c r="I10" s="8">
        <f t="shared" si="0"/>
        <v>38.251366120218577</v>
      </c>
      <c r="J10" s="7">
        <v>50</v>
      </c>
      <c r="K10" s="8">
        <f t="shared" ref="K10" si="28">IF($G10&gt;0,J10/$G10*100,"")</f>
        <v>27.322404371584703</v>
      </c>
      <c r="L10" s="7">
        <v>70</v>
      </c>
      <c r="M10" s="8">
        <f t="shared" ref="M10" si="29">IF($G10&gt;0,L10/$G10*100,"")</f>
        <v>38.251366120218577</v>
      </c>
      <c r="N10" s="7">
        <v>59</v>
      </c>
      <c r="O10" s="8">
        <f t="shared" ref="O10" si="30">IF($G10&gt;0,N10/$G10*100,"")</f>
        <v>32.240437158469945</v>
      </c>
      <c r="P10" s="7">
        <v>36</v>
      </c>
      <c r="Q10" s="8">
        <f t="shared" ref="Q10" si="31">IF($G10&gt;0,P10/$G10*100,"")</f>
        <v>19.672131147540984</v>
      </c>
      <c r="R10" s="7">
        <v>59</v>
      </c>
      <c r="S10" s="8">
        <f t="shared" ref="S10" si="32">IF($G10&gt;0,R10/$G10*100,"")</f>
        <v>32.240437158469945</v>
      </c>
      <c r="T10" s="7">
        <v>7</v>
      </c>
      <c r="U10" s="8">
        <f t="shared" ref="U10" si="33">IF($G10&gt;0,T10/$G10*100,"")</f>
        <v>3.8251366120218582</v>
      </c>
      <c r="V10" s="7">
        <v>15</v>
      </c>
      <c r="W10" s="8">
        <f t="shared" ref="W10" si="34">IF($G10&gt;0,V10/$G10*100,"")</f>
        <v>8.1967213114754092</v>
      </c>
      <c r="X10" s="7">
        <v>0</v>
      </c>
      <c r="Y10" s="8">
        <f t="shared" ref="Y10" si="35">IF($G10&gt;0,X10/$G10*100,"")</f>
        <v>0</v>
      </c>
      <c r="Z10" s="7">
        <v>0</v>
      </c>
      <c r="AA10" s="8">
        <f t="shared" ref="AA10" si="36">IF($G10&gt;0,Z10/$G10*100,"")</f>
        <v>0</v>
      </c>
    </row>
    <row r="11" spans="1:27" x14ac:dyDescent="0.25">
      <c r="A11" s="5">
        <v>6</v>
      </c>
      <c r="B11" s="5" t="s">
        <v>27</v>
      </c>
      <c r="C11" s="6" t="s">
        <v>28</v>
      </c>
      <c r="D11" s="6" t="s">
        <v>24</v>
      </c>
      <c r="E11" s="7">
        <v>11</v>
      </c>
      <c r="F11" s="7">
        <v>3</v>
      </c>
      <c r="G11" s="7">
        <v>0</v>
      </c>
      <c r="H11" s="7">
        <v>0</v>
      </c>
      <c r="I11" s="8" t="str">
        <f t="shared" si="0"/>
        <v/>
      </c>
      <c r="J11" s="7">
        <v>0</v>
      </c>
      <c r="K11" s="8" t="str">
        <f t="shared" ref="K11" si="37">IF($G11&gt;0,J11/$G11*100,"")</f>
        <v/>
      </c>
      <c r="L11" s="7">
        <v>0</v>
      </c>
      <c r="M11" s="8" t="str">
        <f t="shared" ref="M11" si="38">IF($G11&gt;0,L11/$G11*100,"")</f>
        <v/>
      </c>
      <c r="N11" s="7">
        <v>0</v>
      </c>
      <c r="O11" s="8" t="str">
        <f t="shared" ref="O11" si="39">IF($G11&gt;0,N11/$G11*100,"")</f>
        <v/>
      </c>
      <c r="P11" s="7">
        <v>0</v>
      </c>
      <c r="Q11" s="8" t="str">
        <f t="shared" ref="Q11" si="40">IF($G11&gt;0,P11/$G11*100,"")</f>
        <v/>
      </c>
      <c r="R11" s="7">
        <v>0</v>
      </c>
      <c r="S11" s="8" t="str">
        <f t="shared" ref="S11" si="41">IF($G11&gt;0,R11/$G11*100,"")</f>
        <v/>
      </c>
      <c r="T11" s="7">
        <v>0</v>
      </c>
      <c r="U11" s="8" t="str">
        <f t="shared" ref="U11" si="42">IF($G11&gt;0,T11/$G11*100,"")</f>
        <v/>
      </c>
      <c r="V11" s="7">
        <v>0</v>
      </c>
      <c r="W11" s="8" t="str">
        <f t="shared" ref="W11" si="43">IF($G11&gt;0,V11/$G11*100,"")</f>
        <v/>
      </c>
      <c r="X11" s="7">
        <v>0</v>
      </c>
      <c r="Y11" s="8" t="str">
        <f t="shared" ref="Y11" si="44">IF($G11&gt;0,X11/$G11*100,"")</f>
        <v/>
      </c>
      <c r="Z11" s="7">
        <v>0</v>
      </c>
      <c r="AA11" s="8" t="str">
        <f t="shared" ref="AA11" si="45">IF($G11&gt;0,Z11/$G11*100,"")</f>
        <v/>
      </c>
    </row>
    <row r="12" spans="1:27" x14ac:dyDescent="0.25">
      <c r="A12" s="5">
        <v>7</v>
      </c>
      <c r="B12" s="5" t="s">
        <v>29</v>
      </c>
      <c r="C12" s="6" t="s">
        <v>30</v>
      </c>
      <c r="D12" s="6" t="s">
        <v>31</v>
      </c>
      <c r="E12" s="7">
        <v>593</v>
      </c>
      <c r="F12" s="7">
        <v>550</v>
      </c>
      <c r="G12" s="7">
        <v>409</v>
      </c>
      <c r="H12" s="7">
        <v>136</v>
      </c>
      <c r="I12" s="8">
        <f t="shared" si="0"/>
        <v>33.251833740831295</v>
      </c>
      <c r="J12" s="7">
        <v>93</v>
      </c>
      <c r="K12" s="8">
        <f t="shared" ref="K12" si="46">IF($G12&gt;0,J12/$G12*100,"")</f>
        <v>22.73838630806846</v>
      </c>
      <c r="L12" s="7">
        <v>152</v>
      </c>
      <c r="M12" s="8">
        <f t="shared" ref="M12" si="47">IF($G12&gt;0,L12/$G12*100,"")</f>
        <v>37.163814180929094</v>
      </c>
      <c r="N12" s="7">
        <v>144</v>
      </c>
      <c r="O12" s="8">
        <f t="shared" ref="O12" si="48">IF($G12&gt;0,N12/$G12*100,"")</f>
        <v>35.207823960880198</v>
      </c>
      <c r="P12" s="7">
        <v>108</v>
      </c>
      <c r="Q12" s="8">
        <f t="shared" ref="Q12" si="49">IF($G12&gt;0,P12/$G12*100,"")</f>
        <v>26.405867970660147</v>
      </c>
      <c r="R12" s="7">
        <v>133</v>
      </c>
      <c r="S12" s="8">
        <f t="shared" ref="S12" si="50">IF($G12&gt;0,R12/$G12*100,"")</f>
        <v>32.518337408312959</v>
      </c>
      <c r="T12" s="7">
        <v>13</v>
      </c>
      <c r="U12" s="8">
        <f t="shared" ref="U12" si="51">IF($G12&gt;0,T12/$G12*100,"")</f>
        <v>3.1784841075794623</v>
      </c>
      <c r="V12" s="7">
        <v>39</v>
      </c>
      <c r="W12" s="8">
        <f t="shared" ref="W12" si="52">IF($G12&gt;0,V12/$G12*100,"")</f>
        <v>9.5354523227383865</v>
      </c>
      <c r="X12" s="7">
        <v>0</v>
      </c>
      <c r="Y12" s="8">
        <f t="shared" ref="Y12" si="53">IF($G12&gt;0,X12/$G12*100,"")</f>
        <v>0</v>
      </c>
      <c r="Z12" s="7">
        <v>0</v>
      </c>
      <c r="AA12" s="8">
        <f t="shared" ref="AA12" si="54">IF($G12&gt;0,Z12/$G12*100,"")</f>
        <v>0</v>
      </c>
    </row>
    <row r="13" spans="1:27" x14ac:dyDescent="0.25">
      <c r="A13" s="5">
        <v>8</v>
      </c>
      <c r="B13" s="5" t="s">
        <v>32</v>
      </c>
      <c r="C13" s="6" t="s">
        <v>33</v>
      </c>
      <c r="D13" s="6" t="s">
        <v>31</v>
      </c>
      <c r="E13" s="7">
        <v>310</v>
      </c>
      <c r="F13" s="7">
        <v>144</v>
      </c>
      <c r="G13" s="7">
        <v>92</v>
      </c>
      <c r="H13" s="7">
        <v>56</v>
      </c>
      <c r="I13" s="8">
        <f t="shared" si="0"/>
        <v>60.869565217391312</v>
      </c>
      <c r="J13" s="7">
        <v>50</v>
      </c>
      <c r="K13" s="8">
        <f t="shared" ref="K13" si="55">IF($G13&gt;0,J13/$G13*100,"")</f>
        <v>54.347826086956516</v>
      </c>
      <c r="L13" s="7">
        <v>15</v>
      </c>
      <c r="M13" s="8">
        <f t="shared" ref="M13" si="56">IF($G13&gt;0,L13/$G13*100,"")</f>
        <v>16.304347826086957</v>
      </c>
      <c r="N13" s="7">
        <v>16</v>
      </c>
      <c r="O13" s="8">
        <f t="shared" ref="O13" si="57">IF($G13&gt;0,N13/$G13*100,"")</f>
        <v>17.391304347826086</v>
      </c>
      <c r="P13" s="7">
        <v>17</v>
      </c>
      <c r="Q13" s="8">
        <f t="shared" ref="Q13" si="58">IF($G13&gt;0,P13/$G13*100,"")</f>
        <v>18.478260869565215</v>
      </c>
      <c r="R13" s="7">
        <v>20</v>
      </c>
      <c r="S13" s="8">
        <f t="shared" ref="S13" si="59">IF($G13&gt;0,R13/$G13*100,"")</f>
        <v>21.739130434782609</v>
      </c>
      <c r="T13" s="7">
        <v>4</v>
      </c>
      <c r="U13" s="8">
        <f t="shared" ref="U13" si="60">IF($G13&gt;0,T13/$G13*100,"")</f>
        <v>4.3478260869565215</v>
      </c>
      <c r="V13" s="7">
        <v>6</v>
      </c>
      <c r="W13" s="8">
        <f t="shared" ref="W13" si="61">IF($G13&gt;0,V13/$G13*100,"")</f>
        <v>6.5217391304347823</v>
      </c>
      <c r="X13" s="7">
        <v>0</v>
      </c>
      <c r="Y13" s="8">
        <f t="shared" ref="Y13" si="62">IF($G13&gt;0,X13/$G13*100,"")</f>
        <v>0</v>
      </c>
      <c r="Z13" s="7">
        <v>0</v>
      </c>
      <c r="AA13" s="8">
        <f t="shared" ref="AA13" si="63">IF($G13&gt;0,Z13/$G13*100,"")</f>
        <v>0</v>
      </c>
    </row>
    <row r="14" spans="1:27" x14ac:dyDescent="0.25">
      <c r="A14" s="5">
        <v>9</v>
      </c>
      <c r="B14" s="5" t="s">
        <v>34</v>
      </c>
      <c r="C14" s="6" t="s">
        <v>35</v>
      </c>
      <c r="D14" s="6" t="s">
        <v>31</v>
      </c>
      <c r="E14" s="7">
        <v>159</v>
      </c>
      <c r="F14" s="7">
        <v>17</v>
      </c>
      <c r="G14" s="7">
        <v>13</v>
      </c>
      <c r="H14" s="7">
        <v>13</v>
      </c>
      <c r="I14" s="8">
        <f t="shared" si="0"/>
        <v>100</v>
      </c>
      <c r="J14" s="7">
        <v>13</v>
      </c>
      <c r="K14" s="8">
        <f t="shared" ref="K14" si="64">IF($G14&gt;0,J14/$G14*100,"")</f>
        <v>100</v>
      </c>
      <c r="L14" s="7">
        <v>0</v>
      </c>
      <c r="M14" s="8">
        <f t="shared" ref="M14" si="65">IF($G14&gt;0,L14/$G14*100,"")</f>
        <v>0</v>
      </c>
      <c r="N14" s="7">
        <v>0</v>
      </c>
      <c r="O14" s="8">
        <f t="shared" ref="O14" si="66">IF($G14&gt;0,N14/$G14*100,"")</f>
        <v>0</v>
      </c>
      <c r="P14" s="7">
        <v>0</v>
      </c>
      <c r="Q14" s="8">
        <f t="shared" ref="Q14" si="67">IF($G14&gt;0,P14/$G14*100,"")</f>
        <v>0</v>
      </c>
      <c r="R14" s="7">
        <v>0</v>
      </c>
      <c r="S14" s="8">
        <f t="shared" ref="S14" si="68">IF($G14&gt;0,R14/$G14*100,"")</f>
        <v>0</v>
      </c>
      <c r="T14" s="7">
        <v>0</v>
      </c>
      <c r="U14" s="8">
        <f t="shared" ref="U14" si="69">IF($G14&gt;0,T14/$G14*100,"")</f>
        <v>0</v>
      </c>
      <c r="V14" s="7">
        <v>0</v>
      </c>
      <c r="W14" s="8">
        <f t="shared" ref="W14" si="70">IF($G14&gt;0,V14/$G14*100,"")</f>
        <v>0</v>
      </c>
      <c r="X14" s="7">
        <v>0</v>
      </c>
      <c r="Y14" s="8">
        <f t="shared" ref="Y14" si="71">IF($G14&gt;0,X14/$G14*100,"")</f>
        <v>0</v>
      </c>
      <c r="Z14" s="7">
        <v>0</v>
      </c>
      <c r="AA14" s="8">
        <f t="shared" ref="AA14" si="72">IF($G14&gt;0,Z14/$G14*100,"")</f>
        <v>0</v>
      </c>
    </row>
    <row r="15" spans="1:27" x14ac:dyDescent="0.25">
      <c r="A15" s="5">
        <v>10</v>
      </c>
      <c r="B15" s="5" t="s">
        <v>36</v>
      </c>
      <c r="C15" s="6" t="s">
        <v>37</v>
      </c>
      <c r="D15" s="6" t="s">
        <v>31</v>
      </c>
      <c r="E15" s="7">
        <v>515</v>
      </c>
      <c r="F15" s="7">
        <v>357</v>
      </c>
      <c r="G15" s="7">
        <v>186</v>
      </c>
      <c r="H15" s="7">
        <v>147</v>
      </c>
      <c r="I15" s="8">
        <f t="shared" si="0"/>
        <v>79.032258064516128</v>
      </c>
      <c r="J15" s="7">
        <v>121</v>
      </c>
      <c r="K15" s="8">
        <f t="shared" ref="K15" si="73">IF($G15&gt;0,J15/$G15*100,"")</f>
        <v>65.053763440860209</v>
      </c>
      <c r="L15" s="7">
        <v>38</v>
      </c>
      <c r="M15" s="8">
        <f t="shared" ref="M15" si="74">IF($G15&gt;0,L15/$G15*100,"")</f>
        <v>20.43010752688172</v>
      </c>
      <c r="N15" s="7">
        <v>62</v>
      </c>
      <c r="O15" s="8">
        <f t="shared" ref="O15" si="75">IF($G15&gt;0,N15/$G15*100,"")</f>
        <v>33.333333333333329</v>
      </c>
      <c r="P15" s="7">
        <v>1</v>
      </c>
      <c r="Q15" s="8">
        <f t="shared" ref="Q15" si="76">IF($G15&gt;0,P15/$G15*100,"")</f>
        <v>0.53763440860215062</v>
      </c>
      <c r="R15" s="7">
        <v>3</v>
      </c>
      <c r="S15" s="8">
        <f t="shared" ref="S15" si="77">IF($G15&gt;0,R15/$G15*100,"")</f>
        <v>1.6129032258064515</v>
      </c>
      <c r="T15" s="7">
        <v>0</v>
      </c>
      <c r="U15" s="8">
        <f t="shared" ref="U15" si="78">IF($G15&gt;0,T15/$G15*100,"")</f>
        <v>0</v>
      </c>
      <c r="V15" s="7">
        <v>0</v>
      </c>
      <c r="W15" s="8">
        <f t="shared" ref="W15" si="79">IF($G15&gt;0,V15/$G15*100,"")</f>
        <v>0</v>
      </c>
      <c r="X15" s="7">
        <v>0</v>
      </c>
      <c r="Y15" s="8">
        <f t="shared" ref="Y15" si="80">IF($G15&gt;0,X15/$G15*100,"")</f>
        <v>0</v>
      </c>
      <c r="Z15" s="7">
        <v>0</v>
      </c>
      <c r="AA15" s="8">
        <f t="shared" ref="AA15" si="81">IF($G15&gt;0,Z15/$G15*100,"")</f>
        <v>0</v>
      </c>
    </row>
    <row r="16" spans="1:27" x14ac:dyDescent="0.25">
      <c r="A16" s="5">
        <v>11</v>
      </c>
      <c r="B16" s="5" t="s">
        <v>38</v>
      </c>
      <c r="C16" s="6" t="s">
        <v>39</v>
      </c>
      <c r="D16" s="6" t="s">
        <v>31</v>
      </c>
      <c r="E16" s="7">
        <v>191</v>
      </c>
      <c r="F16" s="7">
        <v>153</v>
      </c>
      <c r="G16" s="7">
        <v>99</v>
      </c>
      <c r="H16" s="7">
        <v>77</v>
      </c>
      <c r="I16" s="8">
        <f t="shared" si="0"/>
        <v>77.777777777777786</v>
      </c>
      <c r="J16" s="7">
        <v>68</v>
      </c>
      <c r="K16" s="8">
        <f t="shared" ref="K16" si="82">IF($G16&gt;0,J16/$G16*100,"")</f>
        <v>68.686868686868678</v>
      </c>
      <c r="L16" s="7">
        <v>17</v>
      </c>
      <c r="M16" s="8">
        <f t="shared" ref="M16" si="83">IF($G16&gt;0,L16/$G16*100,"")</f>
        <v>17.171717171717169</v>
      </c>
      <c r="N16" s="7">
        <v>21</v>
      </c>
      <c r="O16" s="8">
        <f t="shared" ref="O16" si="84">IF($G16&gt;0,N16/$G16*100,"")</f>
        <v>21.212121212121211</v>
      </c>
      <c r="P16" s="7">
        <v>4</v>
      </c>
      <c r="Q16" s="8">
        <f t="shared" ref="Q16" si="85">IF($G16&gt;0,P16/$G16*100,"")</f>
        <v>4.0404040404040407</v>
      </c>
      <c r="R16" s="7">
        <v>9</v>
      </c>
      <c r="S16" s="8">
        <f t="shared" ref="S16" si="86">IF($G16&gt;0,R16/$G16*100,"")</f>
        <v>9.0909090909090917</v>
      </c>
      <c r="T16" s="7">
        <v>1</v>
      </c>
      <c r="U16" s="8">
        <f t="shared" ref="U16" si="87">IF($G16&gt;0,T16/$G16*100,"")</f>
        <v>1.0101010101010102</v>
      </c>
      <c r="V16" s="7">
        <v>1</v>
      </c>
      <c r="W16" s="8">
        <f t="shared" ref="W16" si="88">IF($G16&gt;0,V16/$G16*100,"")</f>
        <v>1.0101010101010102</v>
      </c>
      <c r="X16" s="7">
        <v>0</v>
      </c>
      <c r="Y16" s="8">
        <f t="shared" ref="Y16" si="89">IF($G16&gt;0,X16/$G16*100,"")</f>
        <v>0</v>
      </c>
      <c r="Z16" s="7">
        <v>0</v>
      </c>
      <c r="AA16" s="8">
        <f t="shared" ref="AA16" si="90">IF($G16&gt;0,Z16/$G16*100,"")</f>
        <v>0</v>
      </c>
    </row>
    <row r="17" spans="1:27" x14ac:dyDescent="0.25">
      <c r="A17" s="5">
        <v>12</v>
      </c>
      <c r="B17" s="5" t="s">
        <v>40</v>
      </c>
      <c r="C17" s="6" t="s">
        <v>41</v>
      </c>
      <c r="D17" s="6" t="s">
        <v>42</v>
      </c>
      <c r="E17" s="7">
        <v>448</v>
      </c>
      <c r="F17" s="7">
        <v>404</v>
      </c>
      <c r="G17" s="7">
        <v>321</v>
      </c>
      <c r="H17" s="7">
        <v>130</v>
      </c>
      <c r="I17" s="8">
        <f t="shared" si="0"/>
        <v>40.498442367601243</v>
      </c>
      <c r="J17" s="7">
        <v>99</v>
      </c>
      <c r="K17" s="8">
        <f t="shared" ref="K17" si="91">IF($G17&gt;0,J17/$G17*100,"")</f>
        <v>30.841121495327101</v>
      </c>
      <c r="L17" s="7">
        <v>117</v>
      </c>
      <c r="M17" s="8">
        <f t="shared" ref="M17" si="92">IF($G17&gt;0,L17/$G17*100,"")</f>
        <v>36.44859813084112</v>
      </c>
      <c r="N17" s="7">
        <v>110</v>
      </c>
      <c r="O17" s="8">
        <f t="shared" ref="O17" si="93">IF($G17&gt;0,N17/$G17*100,"")</f>
        <v>34.267912772585667</v>
      </c>
      <c r="P17" s="7">
        <v>66</v>
      </c>
      <c r="Q17" s="8">
        <f t="shared" ref="Q17" si="94">IF($G17&gt;0,P17/$G17*100,"")</f>
        <v>20.5607476635514</v>
      </c>
      <c r="R17" s="7">
        <v>89</v>
      </c>
      <c r="S17" s="8">
        <f t="shared" ref="S17" si="95">IF($G17&gt;0,R17/$G17*100,"")</f>
        <v>27.725856697819314</v>
      </c>
      <c r="T17" s="7">
        <v>8</v>
      </c>
      <c r="U17" s="8">
        <f t="shared" ref="U17" si="96">IF($G17&gt;0,T17/$G17*100,"")</f>
        <v>2.4922118380062304</v>
      </c>
      <c r="V17" s="7">
        <v>23</v>
      </c>
      <c r="W17" s="8">
        <f t="shared" ref="W17" si="97">IF($G17&gt;0,V17/$G17*100,"")</f>
        <v>7.1651090342679122</v>
      </c>
      <c r="X17" s="7">
        <v>0</v>
      </c>
      <c r="Y17" s="8">
        <f t="shared" ref="Y17" si="98">IF($G17&gt;0,X17/$G17*100,"")</f>
        <v>0</v>
      </c>
      <c r="Z17" s="7">
        <v>0</v>
      </c>
      <c r="AA17" s="8">
        <f t="shared" ref="AA17" si="99">IF($G17&gt;0,Z17/$G17*100,"")</f>
        <v>0</v>
      </c>
    </row>
    <row r="18" spans="1:27" x14ac:dyDescent="0.25">
      <c r="A18" s="5">
        <v>13</v>
      </c>
      <c r="B18" s="5" t="s">
        <v>43</v>
      </c>
      <c r="C18" s="6" t="s">
        <v>44</v>
      </c>
      <c r="D18" s="6" t="s">
        <v>42</v>
      </c>
      <c r="E18" s="7">
        <v>70</v>
      </c>
      <c r="F18" s="7">
        <v>10</v>
      </c>
      <c r="G18" s="7">
        <v>6</v>
      </c>
      <c r="H18" s="7">
        <v>6</v>
      </c>
      <c r="I18" s="8">
        <f t="shared" si="0"/>
        <v>100</v>
      </c>
      <c r="J18" s="7">
        <v>6</v>
      </c>
      <c r="K18" s="8">
        <f t="shared" ref="K18" si="100">IF($G18&gt;0,J18/$G18*100,"")</f>
        <v>100</v>
      </c>
      <c r="L18" s="7">
        <v>0</v>
      </c>
      <c r="M18" s="8">
        <f t="shared" ref="M18" si="101">IF($G18&gt;0,L18/$G18*100,"")</f>
        <v>0</v>
      </c>
      <c r="N18" s="7">
        <v>0</v>
      </c>
      <c r="O18" s="8">
        <f t="shared" ref="O18" si="102">IF($G18&gt;0,N18/$G18*100,"")</f>
        <v>0</v>
      </c>
      <c r="P18" s="7">
        <v>0</v>
      </c>
      <c r="Q18" s="8">
        <f t="shared" ref="Q18" si="103">IF($G18&gt;0,P18/$G18*100,"")</f>
        <v>0</v>
      </c>
      <c r="R18" s="7">
        <v>0</v>
      </c>
      <c r="S18" s="8">
        <f t="shared" ref="S18" si="104">IF($G18&gt;0,R18/$G18*100,"")</f>
        <v>0</v>
      </c>
      <c r="T18" s="7">
        <v>0</v>
      </c>
      <c r="U18" s="8">
        <f t="shared" ref="U18" si="105">IF($G18&gt;0,T18/$G18*100,"")</f>
        <v>0</v>
      </c>
      <c r="V18" s="7">
        <v>0</v>
      </c>
      <c r="W18" s="8">
        <f t="shared" ref="W18" si="106">IF($G18&gt;0,V18/$G18*100,"")</f>
        <v>0</v>
      </c>
      <c r="X18" s="7">
        <v>0</v>
      </c>
      <c r="Y18" s="8">
        <f t="shared" ref="Y18" si="107">IF($G18&gt;0,X18/$G18*100,"")</f>
        <v>0</v>
      </c>
      <c r="Z18" s="7">
        <v>0</v>
      </c>
      <c r="AA18" s="8">
        <f t="shared" ref="AA18" si="108">IF($G18&gt;0,Z18/$G18*100,"")</f>
        <v>0</v>
      </c>
    </row>
    <row r="19" spans="1:27" x14ac:dyDescent="0.25">
      <c r="A19" s="5">
        <v>14</v>
      </c>
      <c r="B19" s="5" t="s">
        <v>45</v>
      </c>
      <c r="C19" s="6" t="s">
        <v>46</v>
      </c>
      <c r="D19" s="6" t="s">
        <v>42</v>
      </c>
      <c r="E19" s="7">
        <v>374</v>
      </c>
      <c r="F19" s="7">
        <v>295</v>
      </c>
      <c r="G19" s="7">
        <v>205</v>
      </c>
      <c r="H19" s="7">
        <v>46</v>
      </c>
      <c r="I19" s="8">
        <f t="shared" si="0"/>
        <v>22.439024390243905</v>
      </c>
      <c r="J19" s="7">
        <v>21</v>
      </c>
      <c r="K19" s="8">
        <f t="shared" ref="K19" si="109">IF($G19&gt;0,J19/$G19*100,"")</f>
        <v>10.24390243902439</v>
      </c>
      <c r="L19" s="7">
        <v>81</v>
      </c>
      <c r="M19" s="8">
        <f t="shared" ref="M19" si="110">IF($G19&gt;0,L19/$G19*100,"")</f>
        <v>39.512195121951223</v>
      </c>
      <c r="N19" s="7">
        <v>78</v>
      </c>
      <c r="O19" s="8">
        <f t="shared" ref="O19" si="111">IF($G19&gt;0,N19/$G19*100,"")</f>
        <v>38.048780487804876</v>
      </c>
      <c r="P19" s="7">
        <v>72</v>
      </c>
      <c r="Q19" s="8">
        <f t="shared" ref="Q19" si="112">IF($G19&gt;0,P19/$G19*100,"")</f>
        <v>35.121951219512191</v>
      </c>
      <c r="R19" s="7">
        <v>89</v>
      </c>
      <c r="S19" s="8">
        <f t="shared" ref="S19" si="113">IF($G19&gt;0,R19/$G19*100,"")</f>
        <v>43.414634146341463</v>
      </c>
      <c r="T19" s="7">
        <v>6</v>
      </c>
      <c r="U19" s="8">
        <f t="shared" ref="U19" si="114">IF($G19&gt;0,T19/$G19*100,"")</f>
        <v>2.9268292682926833</v>
      </c>
      <c r="V19" s="7">
        <v>17</v>
      </c>
      <c r="W19" s="8">
        <f t="shared" ref="W19" si="115">IF($G19&gt;0,V19/$G19*100,"")</f>
        <v>8.2926829268292686</v>
      </c>
      <c r="X19" s="7">
        <v>0</v>
      </c>
      <c r="Y19" s="8">
        <f t="shared" ref="Y19" si="116">IF($G19&gt;0,X19/$G19*100,"")</f>
        <v>0</v>
      </c>
      <c r="Z19" s="7">
        <v>0</v>
      </c>
      <c r="AA19" s="8">
        <f t="shared" ref="AA19" si="117">IF($G19&gt;0,Z19/$G19*100,"")</f>
        <v>0</v>
      </c>
    </row>
    <row r="20" spans="1:27" x14ac:dyDescent="0.25">
      <c r="A20" s="5">
        <v>15</v>
      </c>
      <c r="B20" s="5" t="s">
        <v>47</v>
      </c>
      <c r="C20" s="6" t="s">
        <v>48</v>
      </c>
      <c r="D20" s="6" t="s">
        <v>42</v>
      </c>
      <c r="E20" s="7">
        <v>238</v>
      </c>
      <c r="F20" s="7">
        <v>198</v>
      </c>
      <c r="G20" s="7">
        <v>182</v>
      </c>
      <c r="H20" s="7">
        <v>157</v>
      </c>
      <c r="I20" s="8">
        <f t="shared" si="0"/>
        <v>86.263736263736263</v>
      </c>
      <c r="J20" s="7">
        <v>146</v>
      </c>
      <c r="K20" s="8">
        <f t="shared" ref="K20" si="118">IF($G20&gt;0,J20/$G20*100,"")</f>
        <v>80.219780219780219</v>
      </c>
      <c r="L20" s="7">
        <v>18</v>
      </c>
      <c r="M20" s="8">
        <f t="shared" ref="M20" si="119">IF($G20&gt;0,L20/$G20*100,"")</f>
        <v>9.8901098901098905</v>
      </c>
      <c r="N20" s="7">
        <v>25</v>
      </c>
      <c r="O20" s="8">
        <f t="shared" ref="O20" si="120">IF($G20&gt;0,N20/$G20*100,"")</f>
        <v>13.736263736263737</v>
      </c>
      <c r="P20" s="7">
        <v>7</v>
      </c>
      <c r="Q20" s="8">
        <f t="shared" ref="Q20" si="121">IF($G20&gt;0,P20/$G20*100,"")</f>
        <v>3.8461538461538463</v>
      </c>
      <c r="R20" s="7">
        <v>10</v>
      </c>
      <c r="S20" s="8">
        <f t="shared" ref="S20" si="122">IF($G20&gt;0,R20/$G20*100,"")</f>
        <v>5.4945054945054945</v>
      </c>
      <c r="T20" s="7">
        <v>0</v>
      </c>
      <c r="U20" s="8">
        <f t="shared" ref="U20" si="123">IF($G20&gt;0,T20/$G20*100,"")</f>
        <v>0</v>
      </c>
      <c r="V20" s="7">
        <v>1</v>
      </c>
      <c r="W20" s="8">
        <f t="shared" ref="W20" si="124">IF($G20&gt;0,V20/$G20*100,"")</f>
        <v>0.5494505494505495</v>
      </c>
      <c r="X20" s="7">
        <v>0</v>
      </c>
      <c r="Y20" s="8">
        <f t="shared" ref="Y20" si="125">IF($G20&gt;0,X20/$G20*100,"")</f>
        <v>0</v>
      </c>
      <c r="Z20" s="7">
        <v>0</v>
      </c>
      <c r="AA20" s="8">
        <f t="shared" ref="AA20" si="126">IF($G20&gt;0,Z20/$G20*100,"")</f>
        <v>0</v>
      </c>
    </row>
    <row r="21" spans="1:27" x14ac:dyDescent="0.25">
      <c r="A21" s="5">
        <v>16</v>
      </c>
      <c r="B21" s="5" t="s">
        <v>49</v>
      </c>
      <c r="C21" s="6" t="s">
        <v>50</v>
      </c>
      <c r="D21" s="6" t="s">
        <v>51</v>
      </c>
      <c r="E21" s="7">
        <v>492</v>
      </c>
      <c r="F21" s="7">
        <v>394</v>
      </c>
      <c r="G21" s="7">
        <v>225</v>
      </c>
      <c r="H21" s="7">
        <v>79</v>
      </c>
      <c r="I21" s="8">
        <f t="shared" si="0"/>
        <v>35.111111111111107</v>
      </c>
      <c r="J21" s="7">
        <v>55</v>
      </c>
      <c r="K21" s="8">
        <f t="shared" ref="K21" si="127">IF($G21&gt;0,J21/$G21*100,"")</f>
        <v>24.444444444444443</v>
      </c>
      <c r="L21" s="7">
        <v>81</v>
      </c>
      <c r="M21" s="8">
        <f t="shared" ref="M21" si="128">IF($G21&gt;0,L21/$G21*100,"")</f>
        <v>36</v>
      </c>
      <c r="N21" s="7">
        <v>79</v>
      </c>
      <c r="O21" s="8">
        <f t="shared" ref="O21" si="129">IF($G21&gt;0,N21/$G21*100,"")</f>
        <v>35.111111111111107</v>
      </c>
      <c r="P21" s="7">
        <v>51</v>
      </c>
      <c r="Q21" s="8">
        <f t="shared" ref="Q21" si="130">IF($G21&gt;0,P21/$G21*100,"")</f>
        <v>22.666666666666664</v>
      </c>
      <c r="R21" s="7">
        <v>64</v>
      </c>
      <c r="S21" s="8">
        <f t="shared" ref="S21" si="131">IF($G21&gt;0,R21/$G21*100,"")</f>
        <v>28.444444444444443</v>
      </c>
      <c r="T21" s="7">
        <v>14</v>
      </c>
      <c r="U21" s="8">
        <f t="shared" ref="U21" si="132">IF($G21&gt;0,T21/$G21*100,"")</f>
        <v>6.2222222222222223</v>
      </c>
      <c r="V21" s="7">
        <v>27</v>
      </c>
      <c r="W21" s="8">
        <f t="shared" ref="W21" si="133">IF($G21&gt;0,V21/$G21*100,"")</f>
        <v>12</v>
      </c>
      <c r="X21" s="7">
        <v>0</v>
      </c>
      <c r="Y21" s="8">
        <f t="shared" ref="Y21" si="134">IF($G21&gt;0,X21/$G21*100,"")</f>
        <v>0</v>
      </c>
      <c r="Z21" s="7">
        <v>0</v>
      </c>
      <c r="AA21" s="8">
        <f t="shared" ref="AA21" si="135">IF($G21&gt;0,Z21/$G21*100,"")</f>
        <v>0</v>
      </c>
    </row>
    <row r="22" spans="1:27" x14ac:dyDescent="0.25">
      <c r="A22" s="5">
        <v>17</v>
      </c>
      <c r="B22" s="5" t="s">
        <v>52</v>
      </c>
      <c r="C22" s="6" t="s">
        <v>53</v>
      </c>
      <c r="D22" s="6" t="s">
        <v>51</v>
      </c>
      <c r="E22" s="7">
        <v>372</v>
      </c>
      <c r="F22" s="7">
        <v>330</v>
      </c>
      <c r="G22" s="7">
        <v>166</v>
      </c>
      <c r="H22" s="7">
        <v>31</v>
      </c>
      <c r="I22" s="8">
        <f t="shared" si="0"/>
        <v>18.674698795180721</v>
      </c>
      <c r="J22" s="7">
        <v>20</v>
      </c>
      <c r="K22" s="8">
        <f t="shared" ref="K22" si="136">IF($G22&gt;0,J22/$G22*100,"")</f>
        <v>12.048192771084338</v>
      </c>
      <c r="L22" s="7">
        <v>70</v>
      </c>
      <c r="M22" s="8">
        <f t="shared" ref="M22" si="137">IF($G22&gt;0,L22/$G22*100,"")</f>
        <v>42.168674698795186</v>
      </c>
      <c r="N22" s="7">
        <v>50</v>
      </c>
      <c r="O22" s="8">
        <f t="shared" ref="O22" si="138">IF($G22&gt;0,N22/$G22*100,"")</f>
        <v>30.120481927710845</v>
      </c>
      <c r="P22" s="7">
        <v>58</v>
      </c>
      <c r="Q22" s="8">
        <f t="shared" ref="Q22" si="139">IF($G22&gt;0,P22/$G22*100,"")</f>
        <v>34.939759036144579</v>
      </c>
      <c r="R22" s="7">
        <v>73</v>
      </c>
      <c r="S22" s="8">
        <f t="shared" ref="S22" si="140">IF($G22&gt;0,R22/$G22*100,"")</f>
        <v>43.975903614457827</v>
      </c>
      <c r="T22" s="7">
        <v>7</v>
      </c>
      <c r="U22" s="8">
        <f t="shared" ref="U22" si="141">IF($G22&gt;0,T22/$G22*100,"")</f>
        <v>4.2168674698795181</v>
      </c>
      <c r="V22" s="7">
        <v>23</v>
      </c>
      <c r="W22" s="8">
        <f t="shared" ref="W22" si="142">IF($G22&gt;0,V22/$G22*100,"")</f>
        <v>13.855421686746988</v>
      </c>
      <c r="X22" s="7">
        <v>0</v>
      </c>
      <c r="Y22" s="8">
        <f t="shared" ref="Y22" si="143">IF($G22&gt;0,X22/$G22*100,"")</f>
        <v>0</v>
      </c>
      <c r="Z22" s="7">
        <v>0</v>
      </c>
      <c r="AA22" s="8">
        <f t="shared" ref="AA22" si="144">IF($G22&gt;0,Z22/$G22*100,"")</f>
        <v>0</v>
      </c>
    </row>
    <row r="23" spans="1:27" x14ac:dyDescent="0.25">
      <c r="A23" s="5">
        <v>18</v>
      </c>
      <c r="B23" s="5" t="s">
        <v>54</v>
      </c>
      <c r="C23" s="6" t="s">
        <v>55</v>
      </c>
      <c r="D23" s="6" t="s">
        <v>51</v>
      </c>
      <c r="E23" s="7">
        <v>275</v>
      </c>
      <c r="F23" s="7">
        <v>111</v>
      </c>
      <c r="G23" s="7">
        <v>70</v>
      </c>
      <c r="H23" s="7">
        <v>58</v>
      </c>
      <c r="I23" s="8">
        <f t="shared" si="0"/>
        <v>82.857142857142861</v>
      </c>
      <c r="J23" s="7">
        <v>54</v>
      </c>
      <c r="K23" s="8">
        <f t="shared" ref="K23" si="145">IF($G23&gt;0,J23/$G23*100,"")</f>
        <v>77.142857142857153</v>
      </c>
      <c r="L23" s="7">
        <v>8</v>
      </c>
      <c r="M23" s="8">
        <f t="shared" ref="M23" si="146">IF($G23&gt;0,L23/$G23*100,"")</f>
        <v>11.428571428571429</v>
      </c>
      <c r="N23" s="7">
        <v>11</v>
      </c>
      <c r="O23" s="8">
        <f t="shared" ref="O23" si="147">IF($G23&gt;0,N23/$G23*100,"")</f>
        <v>15.714285714285714</v>
      </c>
      <c r="P23" s="7">
        <v>3</v>
      </c>
      <c r="Q23" s="8">
        <f t="shared" ref="Q23" si="148">IF($G23&gt;0,P23/$G23*100,"")</f>
        <v>4.2857142857142856</v>
      </c>
      <c r="R23" s="7">
        <v>4</v>
      </c>
      <c r="S23" s="8">
        <f t="shared" ref="S23" si="149">IF($G23&gt;0,R23/$G23*100,"")</f>
        <v>5.7142857142857144</v>
      </c>
      <c r="T23" s="7">
        <v>1</v>
      </c>
      <c r="U23" s="8">
        <f t="shared" ref="U23" si="150">IF($G23&gt;0,T23/$G23*100,"")</f>
        <v>1.4285714285714286</v>
      </c>
      <c r="V23" s="7">
        <v>1</v>
      </c>
      <c r="W23" s="8">
        <f t="shared" ref="W23" si="151">IF($G23&gt;0,V23/$G23*100,"")</f>
        <v>1.4285714285714286</v>
      </c>
      <c r="X23" s="7">
        <v>0</v>
      </c>
      <c r="Y23" s="8">
        <f t="shared" ref="Y23" si="152">IF($G23&gt;0,X23/$G23*100,"")</f>
        <v>0</v>
      </c>
      <c r="Z23" s="7">
        <v>0</v>
      </c>
      <c r="AA23" s="8">
        <f t="shared" ref="AA23" si="153">IF($G23&gt;0,Z23/$G23*100,"")</f>
        <v>0</v>
      </c>
    </row>
    <row r="24" spans="1:27" x14ac:dyDescent="0.25">
      <c r="A24" s="5">
        <v>19</v>
      </c>
      <c r="B24" s="5" t="s">
        <v>56</v>
      </c>
      <c r="C24" s="6" t="s">
        <v>57</v>
      </c>
      <c r="D24" s="6" t="s">
        <v>51</v>
      </c>
      <c r="E24" s="7">
        <v>39</v>
      </c>
      <c r="F24" s="7">
        <v>7</v>
      </c>
      <c r="G24" s="7">
        <v>7</v>
      </c>
      <c r="H24" s="7">
        <v>7</v>
      </c>
      <c r="I24" s="8">
        <f t="shared" si="0"/>
        <v>100</v>
      </c>
      <c r="J24" s="7">
        <v>7</v>
      </c>
      <c r="K24" s="8">
        <f t="shared" ref="K24" si="154">IF($G24&gt;0,J24/$G24*100,"")</f>
        <v>100</v>
      </c>
      <c r="L24" s="7">
        <v>0</v>
      </c>
      <c r="M24" s="8">
        <f t="shared" ref="M24" si="155">IF($G24&gt;0,L24/$G24*100,"")</f>
        <v>0</v>
      </c>
      <c r="N24" s="7">
        <v>0</v>
      </c>
      <c r="O24" s="8">
        <f t="shared" ref="O24" si="156">IF($G24&gt;0,N24/$G24*100,"")</f>
        <v>0</v>
      </c>
      <c r="P24" s="7">
        <v>0</v>
      </c>
      <c r="Q24" s="8">
        <f t="shared" ref="Q24" si="157">IF($G24&gt;0,P24/$G24*100,"")</f>
        <v>0</v>
      </c>
      <c r="R24" s="7">
        <v>0</v>
      </c>
      <c r="S24" s="8">
        <f t="shared" ref="S24" si="158">IF($G24&gt;0,R24/$G24*100,"")</f>
        <v>0</v>
      </c>
      <c r="T24" s="7">
        <v>0</v>
      </c>
      <c r="U24" s="8">
        <f t="shared" ref="U24" si="159">IF($G24&gt;0,T24/$G24*100,"")</f>
        <v>0</v>
      </c>
      <c r="V24" s="7">
        <v>0</v>
      </c>
      <c r="W24" s="8">
        <f t="shared" ref="W24" si="160">IF($G24&gt;0,V24/$G24*100,"")</f>
        <v>0</v>
      </c>
      <c r="X24" s="7">
        <v>0</v>
      </c>
      <c r="Y24" s="8">
        <f t="shared" ref="Y24" si="161">IF($G24&gt;0,X24/$G24*100,"")</f>
        <v>0</v>
      </c>
      <c r="Z24" s="7">
        <v>0</v>
      </c>
      <c r="AA24" s="8">
        <f t="shared" ref="AA24" si="162">IF($G24&gt;0,Z24/$G24*100,"")</f>
        <v>0</v>
      </c>
    </row>
    <row r="25" spans="1:27" x14ac:dyDescent="0.25">
      <c r="A25" s="5">
        <v>20</v>
      </c>
      <c r="B25" s="5" t="s">
        <v>58</v>
      </c>
      <c r="C25" s="6" t="s">
        <v>59</v>
      </c>
      <c r="D25" s="6" t="s">
        <v>51</v>
      </c>
      <c r="E25" s="7">
        <v>302</v>
      </c>
      <c r="F25" s="7">
        <v>178</v>
      </c>
      <c r="G25" s="7">
        <v>111</v>
      </c>
      <c r="H25" s="7">
        <v>58</v>
      </c>
      <c r="I25" s="8">
        <f t="shared" si="0"/>
        <v>52.252252252252248</v>
      </c>
      <c r="J25" s="7">
        <v>43</v>
      </c>
      <c r="K25" s="8">
        <f t="shared" ref="K25" si="163">IF($G25&gt;0,J25/$G25*100,"")</f>
        <v>38.738738738738739</v>
      </c>
      <c r="L25" s="7">
        <v>30</v>
      </c>
      <c r="M25" s="8">
        <f t="shared" ref="M25" si="164">IF($G25&gt;0,L25/$G25*100,"")</f>
        <v>27.027027027027028</v>
      </c>
      <c r="N25" s="7">
        <v>32</v>
      </c>
      <c r="O25" s="8">
        <f t="shared" ref="O25" si="165">IF($G25&gt;0,N25/$G25*100,"")</f>
        <v>28.828828828828829</v>
      </c>
      <c r="P25" s="7">
        <v>22</v>
      </c>
      <c r="Q25" s="8">
        <f t="shared" ref="Q25" si="166">IF($G25&gt;0,P25/$G25*100,"")</f>
        <v>19.81981981981982</v>
      </c>
      <c r="R25" s="7">
        <v>29</v>
      </c>
      <c r="S25" s="8">
        <f t="shared" ref="S25" si="167">IF($G25&gt;0,R25/$G25*100,"")</f>
        <v>26.126126126126124</v>
      </c>
      <c r="T25" s="7">
        <v>1</v>
      </c>
      <c r="U25" s="8">
        <f t="shared" ref="U25" si="168">IF($G25&gt;0,T25/$G25*100,"")</f>
        <v>0.90090090090090091</v>
      </c>
      <c r="V25" s="7">
        <v>7</v>
      </c>
      <c r="W25" s="8">
        <f t="shared" ref="W25" si="169">IF($G25&gt;0,V25/$G25*100,"")</f>
        <v>6.3063063063063058</v>
      </c>
      <c r="X25" s="7">
        <v>0</v>
      </c>
      <c r="Y25" s="8">
        <f t="shared" ref="Y25" si="170">IF($G25&gt;0,X25/$G25*100,"")</f>
        <v>0</v>
      </c>
      <c r="Z25" s="7">
        <v>0</v>
      </c>
      <c r="AA25" s="8">
        <f t="shared" ref="AA25" si="171">IF($G25&gt;0,Z25/$G25*100,"")</f>
        <v>0</v>
      </c>
    </row>
    <row r="26" spans="1:27" x14ac:dyDescent="0.25">
      <c r="A26" s="5">
        <v>21</v>
      </c>
      <c r="B26" s="5" t="s">
        <v>60</v>
      </c>
      <c r="C26" s="6" t="s">
        <v>61</v>
      </c>
      <c r="D26" s="6" t="s">
        <v>62</v>
      </c>
      <c r="E26" s="7">
        <v>299</v>
      </c>
      <c r="F26" s="7">
        <v>143</v>
      </c>
      <c r="G26" s="7">
        <v>69</v>
      </c>
      <c r="H26" s="7">
        <v>32</v>
      </c>
      <c r="I26" s="8">
        <f t="shared" si="0"/>
        <v>46.376811594202898</v>
      </c>
      <c r="J26" s="7">
        <v>16</v>
      </c>
      <c r="K26" s="8">
        <f t="shared" ref="K26" si="172">IF($G26&gt;0,J26/$G26*100,"")</f>
        <v>23.188405797101449</v>
      </c>
      <c r="L26" s="7">
        <v>19</v>
      </c>
      <c r="M26" s="8">
        <f t="shared" ref="M26" si="173">IF($G26&gt;0,L26/$G26*100,"")</f>
        <v>27.536231884057973</v>
      </c>
      <c r="N26" s="7">
        <v>28</v>
      </c>
      <c r="O26" s="8">
        <f t="shared" ref="O26" si="174">IF($G26&gt;0,N26/$G26*100,"")</f>
        <v>40.579710144927539</v>
      </c>
      <c r="P26" s="7">
        <v>17</v>
      </c>
      <c r="Q26" s="8">
        <f t="shared" ref="Q26" si="175">IF($G26&gt;0,P26/$G26*100,"")</f>
        <v>24.637681159420293</v>
      </c>
      <c r="R26" s="7">
        <v>22</v>
      </c>
      <c r="S26" s="8">
        <f t="shared" ref="S26" si="176">IF($G26&gt;0,R26/$G26*100,"")</f>
        <v>31.884057971014489</v>
      </c>
      <c r="T26" s="7">
        <v>1</v>
      </c>
      <c r="U26" s="8">
        <f t="shared" ref="U26" si="177">IF($G26&gt;0,T26/$G26*100,"")</f>
        <v>1.4492753623188406</v>
      </c>
      <c r="V26" s="7">
        <v>3</v>
      </c>
      <c r="W26" s="8">
        <f t="shared" ref="W26" si="178">IF($G26&gt;0,V26/$G26*100,"")</f>
        <v>4.3478260869565215</v>
      </c>
      <c r="X26" s="7">
        <v>0</v>
      </c>
      <c r="Y26" s="8">
        <f t="shared" ref="Y26" si="179">IF($G26&gt;0,X26/$G26*100,"")</f>
        <v>0</v>
      </c>
      <c r="Z26" s="7">
        <v>0</v>
      </c>
      <c r="AA26" s="8">
        <f t="shared" ref="AA26" si="180">IF($G26&gt;0,Z26/$G26*100,"")</f>
        <v>0</v>
      </c>
    </row>
    <row r="27" spans="1:27" x14ac:dyDescent="0.25">
      <c r="A27" s="5">
        <v>22</v>
      </c>
      <c r="B27" s="5" t="s">
        <v>63</v>
      </c>
      <c r="C27" s="6" t="s">
        <v>64</v>
      </c>
      <c r="D27" s="6" t="s">
        <v>62</v>
      </c>
      <c r="E27" s="7">
        <v>38</v>
      </c>
      <c r="F27" s="7">
        <v>3</v>
      </c>
      <c r="G27" s="7">
        <v>0</v>
      </c>
      <c r="H27" s="7">
        <v>0</v>
      </c>
      <c r="I27" s="8" t="str">
        <f t="shared" si="0"/>
        <v/>
      </c>
      <c r="J27" s="7">
        <v>0</v>
      </c>
      <c r="K27" s="8" t="str">
        <f t="shared" ref="K27" si="181">IF($G27&gt;0,J27/$G27*100,"")</f>
        <v/>
      </c>
      <c r="L27" s="7">
        <v>0</v>
      </c>
      <c r="M27" s="8" t="str">
        <f t="shared" ref="M27" si="182">IF($G27&gt;0,L27/$G27*100,"")</f>
        <v/>
      </c>
      <c r="N27" s="7">
        <v>0</v>
      </c>
      <c r="O27" s="8" t="str">
        <f t="shared" ref="O27" si="183">IF($G27&gt;0,N27/$G27*100,"")</f>
        <v/>
      </c>
      <c r="P27" s="7">
        <v>0</v>
      </c>
      <c r="Q27" s="8" t="str">
        <f t="shared" ref="Q27" si="184">IF($G27&gt;0,P27/$G27*100,"")</f>
        <v/>
      </c>
      <c r="R27" s="7">
        <v>0</v>
      </c>
      <c r="S27" s="8" t="str">
        <f t="shared" ref="S27" si="185">IF($G27&gt;0,R27/$G27*100,"")</f>
        <v/>
      </c>
      <c r="T27" s="7">
        <v>0</v>
      </c>
      <c r="U27" s="8" t="str">
        <f t="shared" ref="U27" si="186">IF($G27&gt;0,T27/$G27*100,"")</f>
        <v/>
      </c>
      <c r="V27" s="7">
        <v>0</v>
      </c>
      <c r="W27" s="8" t="str">
        <f t="shared" ref="W27" si="187">IF($G27&gt;0,V27/$G27*100,"")</f>
        <v/>
      </c>
      <c r="X27" s="7">
        <v>0</v>
      </c>
      <c r="Y27" s="8" t="str">
        <f t="shared" ref="Y27" si="188">IF($G27&gt;0,X27/$G27*100,"")</f>
        <v/>
      </c>
      <c r="Z27" s="7">
        <v>0</v>
      </c>
      <c r="AA27" s="8" t="str">
        <f t="shared" ref="AA27" si="189">IF($G27&gt;0,Z27/$G27*100,"")</f>
        <v/>
      </c>
    </row>
    <row r="28" spans="1:27" x14ac:dyDescent="0.25">
      <c r="A28" s="5">
        <v>23</v>
      </c>
      <c r="B28" s="5" t="s">
        <v>65</v>
      </c>
      <c r="C28" s="6" t="s">
        <v>66</v>
      </c>
      <c r="D28" s="6" t="s">
        <v>62</v>
      </c>
      <c r="E28" s="7">
        <v>185</v>
      </c>
      <c r="F28" s="7">
        <v>94</v>
      </c>
      <c r="G28" s="7">
        <v>21</v>
      </c>
      <c r="H28" s="7">
        <v>9</v>
      </c>
      <c r="I28" s="8">
        <f t="shared" si="0"/>
        <v>42.857142857142854</v>
      </c>
      <c r="J28" s="7">
        <v>5</v>
      </c>
      <c r="K28" s="8">
        <f t="shared" ref="K28" si="190">IF($G28&gt;0,J28/$G28*100,"")</f>
        <v>23.809523809523807</v>
      </c>
      <c r="L28" s="7">
        <v>10</v>
      </c>
      <c r="M28" s="8">
        <f t="shared" ref="M28" si="191">IF($G28&gt;0,L28/$G28*100,"")</f>
        <v>47.619047619047613</v>
      </c>
      <c r="N28" s="7">
        <v>11</v>
      </c>
      <c r="O28" s="8">
        <f t="shared" ref="O28" si="192">IF($G28&gt;0,N28/$G28*100,"")</f>
        <v>52.380952380952387</v>
      </c>
      <c r="P28" s="7">
        <v>2</v>
      </c>
      <c r="Q28" s="8">
        <f t="shared" ref="Q28" si="193">IF($G28&gt;0,P28/$G28*100,"")</f>
        <v>9.5238095238095237</v>
      </c>
      <c r="R28" s="7">
        <v>4</v>
      </c>
      <c r="S28" s="8">
        <f t="shared" ref="S28" si="194">IF($G28&gt;0,R28/$G28*100,"")</f>
        <v>19.047619047619047</v>
      </c>
      <c r="T28" s="7">
        <v>0</v>
      </c>
      <c r="U28" s="8">
        <f t="shared" ref="U28" si="195">IF($G28&gt;0,T28/$G28*100,"")</f>
        <v>0</v>
      </c>
      <c r="V28" s="7">
        <v>1</v>
      </c>
      <c r="W28" s="8">
        <f t="shared" ref="W28" si="196">IF($G28&gt;0,V28/$G28*100,"")</f>
        <v>4.7619047619047619</v>
      </c>
      <c r="X28" s="7">
        <v>0</v>
      </c>
      <c r="Y28" s="8">
        <f t="shared" ref="Y28" si="197">IF($G28&gt;0,X28/$G28*100,"")</f>
        <v>0</v>
      </c>
      <c r="Z28" s="7">
        <v>0</v>
      </c>
      <c r="AA28" s="8">
        <f t="shared" ref="AA28" si="198">IF($G28&gt;0,Z28/$G28*100,"")</f>
        <v>0</v>
      </c>
    </row>
    <row r="29" spans="1:27" x14ac:dyDescent="0.25">
      <c r="A29" s="5">
        <v>24</v>
      </c>
      <c r="B29" s="5" t="s">
        <v>67</v>
      </c>
      <c r="C29" s="6" t="s">
        <v>68</v>
      </c>
      <c r="D29" s="6" t="s">
        <v>69</v>
      </c>
      <c r="E29" s="7">
        <v>402</v>
      </c>
      <c r="F29" s="7">
        <v>364</v>
      </c>
      <c r="G29" s="7">
        <v>269</v>
      </c>
      <c r="H29" s="7">
        <v>62</v>
      </c>
      <c r="I29" s="8">
        <f t="shared" si="0"/>
        <v>23.048327137546469</v>
      </c>
      <c r="J29" s="7">
        <v>33</v>
      </c>
      <c r="K29" s="8">
        <f t="shared" ref="K29" si="199">IF($G29&gt;0,J29/$G29*100,"")</f>
        <v>12.267657992565056</v>
      </c>
      <c r="L29" s="7">
        <v>108</v>
      </c>
      <c r="M29" s="8">
        <f t="shared" ref="M29" si="200">IF($G29&gt;0,L29/$G29*100,"")</f>
        <v>40.148698884758367</v>
      </c>
      <c r="N29" s="7">
        <v>97</v>
      </c>
      <c r="O29" s="8">
        <f t="shared" ref="O29" si="201">IF($G29&gt;0,N29/$G29*100,"")</f>
        <v>36.059479553903344</v>
      </c>
      <c r="P29" s="7">
        <v>86</v>
      </c>
      <c r="Q29" s="8">
        <f t="shared" ref="Q29" si="202">IF($G29&gt;0,P29/$G29*100,"")</f>
        <v>31.970260223048324</v>
      </c>
      <c r="R29" s="7">
        <v>105</v>
      </c>
      <c r="S29" s="8">
        <f t="shared" ref="S29" si="203">IF($G29&gt;0,R29/$G29*100,"")</f>
        <v>39.033457249070629</v>
      </c>
      <c r="T29" s="7">
        <v>13</v>
      </c>
      <c r="U29" s="8">
        <f t="shared" ref="U29" si="204">IF($G29&gt;0,T29/$G29*100,"")</f>
        <v>4.8327137546468402</v>
      </c>
      <c r="V29" s="7">
        <v>33</v>
      </c>
      <c r="W29" s="8">
        <f t="shared" ref="W29" si="205">IF($G29&gt;0,V29/$G29*100,"")</f>
        <v>12.267657992565056</v>
      </c>
      <c r="X29" s="7">
        <v>0</v>
      </c>
      <c r="Y29" s="8">
        <f t="shared" ref="Y29" si="206">IF($G29&gt;0,X29/$G29*100,"")</f>
        <v>0</v>
      </c>
      <c r="Z29" s="7">
        <v>1</v>
      </c>
      <c r="AA29" s="8">
        <f t="shared" ref="AA29" si="207">IF($G29&gt;0,Z29/$G29*100,"")</f>
        <v>0.37174721189591076</v>
      </c>
    </row>
    <row r="30" spans="1:27" x14ac:dyDescent="0.25">
      <c r="A30" s="5">
        <v>25</v>
      </c>
      <c r="B30" s="5" t="s">
        <v>70</v>
      </c>
      <c r="C30" s="6" t="s">
        <v>71</v>
      </c>
      <c r="D30" s="6" t="s">
        <v>69</v>
      </c>
      <c r="E30" s="7">
        <v>47</v>
      </c>
      <c r="F30" s="7">
        <v>2</v>
      </c>
      <c r="G30" s="7">
        <v>1</v>
      </c>
      <c r="H30" s="7">
        <v>1</v>
      </c>
      <c r="I30" s="8">
        <f t="shared" si="0"/>
        <v>100</v>
      </c>
      <c r="J30" s="7">
        <v>1</v>
      </c>
      <c r="K30" s="8">
        <f t="shared" ref="K30" si="208">IF($G30&gt;0,J30/$G30*100,"")</f>
        <v>100</v>
      </c>
      <c r="L30" s="7">
        <v>0</v>
      </c>
      <c r="M30" s="8">
        <f t="shared" ref="M30" si="209">IF($G30&gt;0,L30/$G30*100,"")</f>
        <v>0</v>
      </c>
      <c r="N30" s="7">
        <v>0</v>
      </c>
      <c r="O30" s="8">
        <f t="shared" ref="O30" si="210">IF($G30&gt;0,N30/$G30*100,"")</f>
        <v>0</v>
      </c>
      <c r="P30" s="7">
        <v>0</v>
      </c>
      <c r="Q30" s="8">
        <f t="shared" ref="Q30" si="211">IF($G30&gt;0,P30/$G30*100,"")</f>
        <v>0</v>
      </c>
      <c r="R30" s="7">
        <v>0</v>
      </c>
      <c r="S30" s="8">
        <f t="shared" ref="S30" si="212">IF($G30&gt;0,R30/$G30*100,"")</f>
        <v>0</v>
      </c>
      <c r="T30" s="7">
        <v>0</v>
      </c>
      <c r="U30" s="8">
        <f t="shared" ref="U30" si="213">IF($G30&gt;0,T30/$G30*100,"")</f>
        <v>0</v>
      </c>
      <c r="V30" s="7">
        <v>0</v>
      </c>
      <c r="W30" s="8">
        <f t="shared" ref="W30" si="214">IF($G30&gt;0,V30/$G30*100,"")</f>
        <v>0</v>
      </c>
      <c r="X30" s="7">
        <v>0</v>
      </c>
      <c r="Y30" s="8">
        <f t="shared" ref="Y30" si="215">IF($G30&gt;0,X30/$G30*100,"")</f>
        <v>0</v>
      </c>
      <c r="Z30" s="7">
        <v>0</v>
      </c>
      <c r="AA30" s="8">
        <f t="shared" ref="AA30" si="216">IF($G30&gt;0,Z30/$G30*100,"")</f>
        <v>0</v>
      </c>
    </row>
    <row r="31" spans="1:27" x14ac:dyDescent="0.25">
      <c r="A31" s="5">
        <v>26</v>
      </c>
      <c r="B31" s="5" t="s">
        <v>72</v>
      </c>
      <c r="C31" s="6" t="s">
        <v>73</v>
      </c>
      <c r="D31" s="6" t="s">
        <v>69</v>
      </c>
      <c r="E31" s="7">
        <v>231</v>
      </c>
      <c r="F31" s="7">
        <v>97</v>
      </c>
      <c r="G31" s="7">
        <v>63</v>
      </c>
      <c r="H31" s="7">
        <v>50</v>
      </c>
      <c r="I31" s="8">
        <f t="shared" si="0"/>
        <v>79.365079365079367</v>
      </c>
      <c r="J31" s="7">
        <v>44</v>
      </c>
      <c r="K31" s="8">
        <f t="shared" ref="K31" si="217">IF($G31&gt;0,J31/$G31*100,"")</f>
        <v>69.841269841269835</v>
      </c>
      <c r="L31" s="7">
        <v>11</v>
      </c>
      <c r="M31" s="8">
        <f t="shared" ref="M31" si="218">IF($G31&gt;0,L31/$G31*100,"")</f>
        <v>17.460317460317459</v>
      </c>
      <c r="N31" s="7">
        <v>14</v>
      </c>
      <c r="O31" s="8">
        <f t="shared" ref="O31" si="219">IF($G31&gt;0,N31/$G31*100,"")</f>
        <v>22.222222222222221</v>
      </c>
      <c r="P31" s="7">
        <v>2</v>
      </c>
      <c r="Q31" s="8">
        <f t="shared" ref="Q31" si="220">IF($G31&gt;0,P31/$G31*100,"")</f>
        <v>3.1746031746031744</v>
      </c>
      <c r="R31" s="7">
        <v>5</v>
      </c>
      <c r="S31" s="8">
        <f t="shared" ref="S31" si="221">IF($G31&gt;0,R31/$G31*100,"")</f>
        <v>7.9365079365079358</v>
      </c>
      <c r="T31" s="7">
        <v>0</v>
      </c>
      <c r="U31" s="8">
        <f t="shared" ref="U31" si="222">IF($G31&gt;0,T31/$G31*100,"")</f>
        <v>0</v>
      </c>
      <c r="V31" s="7">
        <v>0</v>
      </c>
      <c r="W31" s="8">
        <f t="shared" ref="W31" si="223">IF($G31&gt;0,V31/$G31*100,"")</f>
        <v>0</v>
      </c>
      <c r="X31" s="7">
        <v>0</v>
      </c>
      <c r="Y31" s="8">
        <f t="shared" ref="Y31" si="224">IF($G31&gt;0,X31/$G31*100,"")</f>
        <v>0</v>
      </c>
      <c r="Z31" s="7">
        <v>0</v>
      </c>
      <c r="AA31" s="8">
        <f t="shared" ref="AA31" si="225">IF($G31&gt;0,Z31/$G31*100,"")</f>
        <v>0</v>
      </c>
    </row>
    <row r="32" spans="1:27" x14ac:dyDescent="0.25">
      <c r="A32" s="5">
        <v>27</v>
      </c>
      <c r="B32" s="5" t="s">
        <v>74</v>
      </c>
      <c r="C32" s="6" t="s">
        <v>75</v>
      </c>
      <c r="D32" s="6" t="s">
        <v>69</v>
      </c>
      <c r="E32" s="7">
        <v>224</v>
      </c>
      <c r="F32" s="7">
        <v>184</v>
      </c>
      <c r="G32" s="7">
        <v>127</v>
      </c>
      <c r="H32" s="7">
        <v>33</v>
      </c>
      <c r="I32" s="8">
        <f t="shared" si="0"/>
        <v>25.984251968503933</v>
      </c>
      <c r="J32" s="7">
        <v>16</v>
      </c>
      <c r="K32" s="8">
        <f t="shared" ref="K32" si="226">IF($G32&gt;0,J32/$G32*100,"")</f>
        <v>12.598425196850393</v>
      </c>
      <c r="L32" s="7">
        <v>56</v>
      </c>
      <c r="M32" s="8">
        <f t="shared" ref="M32" si="227">IF($G32&gt;0,L32/$G32*100,"")</f>
        <v>44.094488188976378</v>
      </c>
      <c r="N32" s="7">
        <v>52</v>
      </c>
      <c r="O32" s="8">
        <f t="shared" ref="O32" si="228">IF($G32&gt;0,N32/$G32*100,"")</f>
        <v>40.944881889763778</v>
      </c>
      <c r="P32" s="7">
        <v>35</v>
      </c>
      <c r="Q32" s="8">
        <f t="shared" ref="Q32" si="229">IF($G32&gt;0,P32/$G32*100,"")</f>
        <v>27.559055118110237</v>
      </c>
      <c r="R32" s="7">
        <v>54</v>
      </c>
      <c r="S32" s="8">
        <f t="shared" ref="S32" si="230">IF($G32&gt;0,R32/$G32*100,"")</f>
        <v>42.519685039370081</v>
      </c>
      <c r="T32" s="7">
        <v>3</v>
      </c>
      <c r="U32" s="8">
        <f t="shared" ref="U32" si="231">IF($G32&gt;0,T32/$G32*100,"")</f>
        <v>2.3622047244094486</v>
      </c>
      <c r="V32" s="7">
        <v>5</v>
      </c>
      <c r="W32" s="8">
        <f t="shared" ref="W32" si="232">IF($G32&gt;0,V32/$G32*100,"")</f>
        <v>3.9370078740157481</v>
      </c>
      <c r="X32" s="7">
        <v>0</v>
      </c>
      <c r="Y32" s="8">
        <f t="shared" ref="Y32" si="233">IF($G32&gt;0,X32/$G32*100,"")</f>
        <v>0</v>
      </c>
      <c r="Z32" s="7">
        <v>0</v>
      </c>
      <c r="AA32" s="8">
        <f t="shared" ref="AA32" si="234">IF($G32&gt;0,Z32/$G32*100,"")</f>
        <v>0</v>
      </c>
    </row>
    <row r="33" spans="1:27" x14ac:dyDescent="0.25">
      <c r="A33" s="5">
        <v>28</v>
      </c>
      <c r="B33" s="5" t="s">
        <v>76</v>
      </c>
      <c r="C33" s="6" t="s">
        <v>77</v>
      </c>
      <c r="D33" s="6" t="s">
        <v>78</v>
      </c>
      <c r="E33" s="7">
        <v>481</v>
      </c>
      <c r="F33" s="7">
        <v>398</v>
      </c>
      <c r="G33" s="7">
        <v>258</v>
      </c>
      <c r="H33" s="7">
        <v>102</v>
      </c>
      <c r="I33" s="8">
        <f t="shared" si="0"/>
        <v>39.534883720930232</v>
      </c>
      <c r="J33" s="7">
        <v>69</v>
      </c>
      <c r="K33" s="8">
        <f t="shared" ref="K33" si="235">IF($G33&gt;0,J33/$G33*100,"")</f>
        <v>26.744186046511626</v>
      </c>
      <c r="L33" s="7">
        <v>92</v>
      </c>
      <c r="M33" s="8">
        <f t="shared" ref="M33" si="236">IF($G33&gt;0,L33/$G33*100,"")</f>
        <v>35.65891472868217</v>
      </c>
      <c r="N33" s="7">
        <v>100</v>
      </c>
      <c r="O33" s="8">
        <f t="shared" ref="O33" si="237">IF($G33&gt;0,N33/$G33*100,"")</f>
        <v>38.759689922480625</v>
      </c>
      <c r="P33" s="7">
        <v>58</v>
      </c>
      <c r="Q33" s="8">
        <f t="shared" ref="Q33" si="238">IF($G33&gt;0,P33/$G33*100,"")</f>
        <v>22.480620155038761</v>
      </c>
      <c r="R33" s="7">
        <v>74</v>
      </c>
      <c r="S33" s="8">
        <f t="shared" ref="S33" si="239">IF($G33&gt;0,R33/$G33*100,"")</f>
        <v>28.68217054263566</v>
      </c>
      <c r="T33" s="7">
        <v>6</v>
      </c>
      <c r="U33" s="8">
        <f t="shared" ref="U33" si="240">IF($G33&gt;0,T33/$G33*100,"")</f>
        <v>2.3255813953488373</v>
      </c>
      <c r="V33" s="7">
        <v>15</v>
      </c>
      <c r="W33" s="8">
        <f t="shared" ref="W33" si="241">IF($G33&gt;0,V33/$G33*100,"")</f>
        <v>5.8139534883720927</v>
      </c>
      <c r="X33" s="7">
        <v>0</v>
      </c>
      <c r="Y33" s="8">
        <f t="shared" ref="Y33" si="242">IF($G33&gt;0,X33/$G33*100,"")</f>
        <v>0</v>
      </c>
      <c r="Z33" s="7">
        <v>0</v>
      </c>
      <c r="AA33" s="8">
        <f t="shared" ref="AA33" si="243">IF($G33&gt;0,Z33/$G33*100,"")</f>
        <v>0</v>
      </c>
    </row>
    <row r="34" spans="1:27" x14ac:dyDescent="0.25">
      <c r="A34" s="5">
        <v>29</v>
      </c>
      <c r="B34" s="5" t="s">
        <v>79</v>
      </c>
      <c r="C34" s="6" t="s">
        <v>80</v>
      </c>
      <c r="D34" s="6" t="s">
        <v>78</v>
      </c>
      <c r="E34" s="7">
        <v>47</v>
      </c>
      <c r="F34" s="7">
        <v>12</v>
      </c>
      <c r="G34" s="7">
        <v>5</v>
      </c>
      <c r="H34" s="7">
        <v>3</v>
      </c>
      <c r="I34" s="8">
        <f t="shared" si="0"/>
        <v>60</v>
      </c>
      <c r="J34" s="7">
        <v>3</v>
      </c>
      <c r="K34" s="8">
        <f t="shared" ref="K34" si="244">IF($G34&gt;0,J34/$G34*100,"")</f>
        <v>60</v>
      </c>
      <c r="L34" s="7">
        <v>2</v>
      </c>
      <c r="M34" s="8">
        <f t="shared" ref="M34" si="245">IF($G34&gt;0,L34/$G34*100,"")</f>
        <v>40</v>
      </c>
      <c r="N34" s="7">
        <v>2</v>
      </c>
      <c r="O34" s="8">
        <f t="shared" ref="O34" si="246">IF($G34&gt;0,N34/$G34*100,"")</f>
        <v>40</v>
      </c>
      <c r="P34" s="7">
        <v>0</v>
      </c>
      <c r="Q34" s="8">
        <f t="shared" ref="Q34" si="247">IF($G34&gt;0,P34/$G34*100,"")</f>
        <v>0</v>
      </c>
      <c r="R34" s="7">
        <v>0</v>
      </c>
      <c r="S34" s="8">
        <f t="shared" ref="S34" si="248">IF($G34&gt;0,R34/$G34*100,"")</f>
        <v>0</v>
      </c>
      <c r="T34" s="7">
        <v>0</v>
      </c>
      <c r="U34" s="8">
        <f t="shared" ref="U34" si="249">IF($G34&gt;0,T34/$G34*100,"")</f>
        <v>0</v>
      </c>
      <c r="V34" s="7">
        <v>0</v>
      </c>
      <c r="W34" s="8">
        <f t="shared" ref="W34" si="250">IF($G34&gt;0,V34/$G34*100,"")</f>
        <v>0</v>
      </c>
      <c r="X34" s="7">
        <v>0</v>
      </c>
      <c r="Y34" s="8">
        <f t="shared" ref="Y34" si="251">IF($G34&gt;0,X34/$G34*100,"")</f>
        <v>0</v>
      </c>
      <c r="Z34" s="7">
        <v>0</v>
      </c>
      <c r="AA34" s="8">
        <f t="shared" ref="AA34" si="252">IF($G34&gt;0,Z34/$G34*100,"")</f>
        <v>0</v>
      </c>
    </row>
    <row r="35" spans="1:27" x14ac:dyDescent="0.25">
      <c r="A35" s="5">
        <v>30</v>
      </c>
      <c r="B35" s="5" t="s">
        <v>81</v>
      </c>
      <c r="C35" s="6" t="s">
        <v>82</v>
      </c>
      <c r="D35" s="6" t="s">
        <v>78</v>
      </c>
      <c r="E35" s="7">
        <v>187</v>
      </c>
      <c r="F35" s="7">
        <v>63</v>
      </c>
      <c r="G35" s="7">
        <v>26</v>
      </c>
      <c r="H35" s="7">
        <v>14</v>
      </c>
      <c r="I35" s="8">
        <f t="shared" si="0"/>
        <v>53.846153846153847</v>
      </c>
      <c r="J35" s="7">
        <v>13</v>
      </c>
      <c r="K35" s="8">
        <f t="shared" ref="K35" si="253">IF($G35&gt;0,J35/$G35*100,"")</f>
        <v>50</v>
      </c>
      <c r="L35" s="7">
        <v>8</v>
      </c>
      <c r="M35" s="8">
        <f t="shared" ref="M35" si="254">IF($G35&gt;0,L35/$G35*100,"")</f>
        <v>30.76923076923077</v>
      </c>
      <c r="N35" s="7">
        <v>5</v>
      </c>
      <c r="O35" s="8">
        <f t="shared" ref="O35" si="255">IF($G35&gt;0,N35/$G35*100,"")</f>
        <v>19.230769230769234</v>
      </c>
      <c r="P35" s="7">
        <v>4</v>
      </c>
      <c r="Q35" s="8">
        <f t="shared" ref="Q35" si="256">IF($G35&gt;0,P35/$G35*100,"")</f>
        <v>15.384615384615385</v>
      </c>
      <c r="R35" s="7">
        <v>7</v>
      </c>
      <c r="S35" s="8">
        <f t="shared" ref="S35" si="257">IF($G35&gt;0,R35/$G35*100,"")</f>
        <v>26.923076923076923</v>
      </c>
      <c r="T35" s="7">
        <v>0</v>
      </c>
      <c r="U35" s="8">
        <f t="shared" ref="U35" si="258">IF($G35&gt;0,T35/$G35*100,"")</f>
        <v>0</v>
      </c>
      <c r="V35" s="7">
        <v>1</v>
      </c>
      <c r="W35" s="8">
        <f t="shared" ref="W35" si="259">IF($G35&gt;0,V35/$G35*100,"")</f>
        <v>3.8461538461538463</v>
      </c>
      <c r="X35" s="7">
        <v>0</v>
      </c>
      <c r="Y35" s="8">
        <f t="shared" ref="Y35" si="260">IF($G35&gt;0,X35/$G35*100,"")</f>
        <v>0</v>
      </c>
      <c r="Z35" s="7">
        <v>0</v>
      </c>
      <c r="AA35" s="8">
        <f t="shared" ref="AA35" si="261">IF($G35&gt;0,Z35/$G35*100,"")</f>
        <v>0</v>
      </c>
    </row>
    <row r="36" spans="1:27" x14ac:dyDescent="0.25">
      <c r="A36" s="5">
        <v>31</v>
      </c>
      <c r="B36" s="5" t="s">
        <v>83</v>
      </c>
      <c r="C36" s="6" t="s">
        <v>84</v>
      </c>
      <c r="D36" s="6" t="s">
        <v>85</v>
      </c>
      <c r="E36" s="7">
        <v>109</v>
      </c>
      <c r="F36" s="7">
        <v>76</v>
      </c>
      <c r="G36" s="7">
        <v>41</v>
      </c>
      <c r="H36" s="7">
        <v>14</v>
      </c>
      <c r="I36" s="8">
        <f t="shared" si="0"/>
        <v>34.146341463414636</v>
      </c>
      <c r="J36" s="7">
        <v>9</v>
      </c>
      <c r="K36" s="8">
        <f t="shared" ref="K36" si="262">IF($G36&gt;0,J36/$G36*100,"")</f>
        <v>21.951219512195124</v>
      </c>
      <c r="L36" s="7">
        <v>20</v>
      </c>
      <c r="M36" s="8">
        <f t="shared" ref="M36" si="263">IF($G36&gt;0,L36/$G36*100,"")</f>
        <v>48.780487804878049</v>
      </c>
      <c r="N36" s="7">
        <v>22</v>
      </c>
      <c r="O36" s="8">
        <f t="shared" ref="O36" si="264">IF($G36&gt;0,N36/$G36*100,"")</f>
        <v>53.658536585365859</v>
      </c>
      <c r="P36" s="7">
        <v>7</v>
      </c>
      <c r="Q36" s="8">
        <f t="shared" ref="Q36" si="265">IF($G36&gt;0,P36/$G36*100,"")</f>
        <v>17.073170731707318</v>
      </c>
      <c r="R36" s="7">
        <v>10</v>
      </c>
      <c r="S36" s="8">
        <f t="shared" ref="S36" si="266">IF($G36&gt;0,R36/$G36*100,"")</f>
        <v>24.390243902439025</v>
      </c>
      <c r="T36" s="7">
        <v>0</v>
      </c>
      <c r="U36" s="8">
        <f t="shared" ref="U36" si="267">IF($G36&gt;0,T36/$G36*100,"")</f>
        <v>0</v>
      </c>
      <c r="V36" s="7">
        <v>0</v>
      </c>
      <c r="W36" s="8">
        <f t="shared" ref="W36" si="268">IF($G36&gt;0,V36/$G36*100,"")</f>
        <v>0</v>
      </c>
      <c r="X36" s="7">
        <v>0</v>
      </c>
      <c r="Y36" s="8">
        <f t="shared" ref="Y36" si="269">IF($G36&gt;0,X36/$G36*100,"")</f>
        <v>0</v>
      </c>
      <c r="Z36" s="7">
        <v>0</v>
      </c>
      <c r="AA36" s="8">
        <f t="shared" ref="AA36" si="270">IF($G36&gt;0,Z36/$G36*100,"")</f>
        <v>0</v>
      </c>
    </row>
    <row r="37" spans="1:27" x14ac:dyDescent="0.25">
      <c r="A37" s="5">
        <v>32</v>
      </c>
      <c r="B37" s="5" t="s">
        <v>86</v>
      </c>
      <c r="C37" s="6" t="s">
        <v>87</v>
      </c>
      <c r="D37" s="6" t="s">
        <v>85</v>
      </c>
      <c r="E37" s="7">
        <v>268</v>
      </c>
      <c r="F37" s="7">
        <v>237</v>
      </c>
      <c r="G37" s="7">
        <v>177</v>
      </c>
      <c r="H37" s="7">
        <v>81</v>
      </c>
      <c r="I37" s="8">
        <f t="shared" si="0"/>
        <v>45.762711864406782</v>
      </c>
      <c r="J37" s="7">
        <v>59</v>
      </c>
      <c r="K37" s="8">
        <f t="shared" ref="K37" si="271">IF($G37&gt;0,J37/$G37*100,"")</f>
        <v>33.333333333333329</v>
      </c>
      <c r="L37" s="7">
        <v>65</v>
      </c>
      <c r="M37" s="8">
        <f t="shared" ref="M37" si="272">IF($G37&gt;0,L37/$G37*100,"")</f>
        <v>36.72316384180791</v>
      </c>
      <c r="N37" s="7">
        <v>71</v>
      </c>
      <c r="O37" s="8">
        <f t="shared" ref="O37" si="273">IF($G37&gt;0,N37/$G37*100,"")</f>
        <v>40.112994350282491</v>
      </c>
      <c r="P37" s="7">
        <v>27</v>
      </c>
      <c r="Q37" s="8">
        <f t="shared" ref="Q37" si="274">IF($G37&gt;0,P37/$G37*100,"")</f>
        <v>15.254237288135593</v>
      </c>
      <c r="R37" s="7">
        <v>39</v>
      </c>
      <c r="S37" s="8">
        <f t="shared" ref="S37" si="275">IF($G37&gt;0,R37/$G37*100,"")</f>
        <v>22.033898305084744</v>
      </c>
      <c r="T37" s="7">
        <v>4</v>
      </c>
      <c r="U37" s="8">
        <f t="shared" ref="U37" si="276">IF($G37&gt;0,T37/$G37*100,"")</f>
        <v>2.2598870056497176</v>
      </c>
      <c r="V37" s="7">
        <v>8</v>
      </c>
      <c r="W37" s="8">
        <f t="shared" ref="W37" si="277">IF($G37&gt;0,V37/$G37*100,"")</f>
        <v>4.5197740112994351</v>
      </c>
      <c r="X37" s="7">
        <v>0</v>
      </c>
      <c r="Y37" s="8">
        <f t="shared" ref="Y37" si="278">IF($G37&gt;0,X37/$G37*100,"")</f>
        <v>0</v>
      </c>
      <c r="Z37" s="7">
        <v>0</v>
      </c>
      <c r="AA37" s="8">
        <f t="shared" ref="AA37" si="279">IF($G37&gt;0,Z37/$G37*100,"")</f>
        <v>0</v>
      </c>
    </row>
    <row r="38" spans="1:27" x14ac:dyDescent="0.25">
      <c r="A38" s="5">
        <v>33</v>
      </c>
      <c r="B38" s="5" t="s">
        <v>88</v>
      </c>
      <c r="C38" s="6" t="s">
        <v>89</v>
      </c>
      <c r="D38" s="6" t="s">
        <v>90</v>
      </c>
      <c r="E38" s="7">
        <v>423</v>
      </c>
      <c r="F38" s="7">
        <v>371</v>
      </c>
      <c r="G38" s="7">
        <v>200</v>
      </c>
      <c r="H38" s="7">
        <v>55</v>
      </c>
      <c r="I38" s="8">
        <f t="shared" si="0"/>
        <v>27.500000000000004</v>
      </c>
      <c r="J38" s="7">
        <v>33</v>
      </c>
      <c r="K38" s="8">
        <f t="shared" ref="K38" si="280">IF($G38&gt;0,J38/$G38*100,"")</f>
        <v>16.5</v>
      </c>
      <c r="L38" s="7">
        <v>74</v>
      </c>
      <c r="M38" s="8">
        <f t="shared" ref="M38" si="281">IF($G38&gt;0,L38/$G38*100,"")</f>
        <v>37</v>
      </c>
      <c r="N38" s="7">
        <v>63</v>
      </c>
      <c r="O38" s="8">
        <f t="shared" ref="O38" si="282">IF($G38&gt;0,N38/$G38*100,"")</f>
        <v>31.5</v>
      </c>
      <c r="P38" s="7">
        <v>61</v>
      </c>
      <c r="Q38" s="8">
        <f t="shared" ref="Q38" si="283">IF($G38&gt;0,P38/$G38*100,"")</f>
        <v>30.5</v>
      </c>
      <c r="R38" s="7">
        <v>84</v>
      </c>
      <c r="S38" s="8">
        <f t="shared" ref="S38" si="284">IF($G38&gt;0,R38/$G38*100,"")</f>
        <v>42</v>
      </c>
      <c r="T38" s="7">
        <v>10</v>
      </c>
      <c r="U38" s="8">
        <f t="shared" ref="U38" si="285">IF($G38&gt;0,T38/$G38*100,"")</f>
        <v>5</v>
      </c>
      <c r="V38" s="7">
        <v>20</v>
      </c>
      <c r="W38" s="8">
        <f t="shared" ref="W38" si="286">IF($G38&gt;0,V38/$G38*100,"")</f>
        <v>10</v>
      </c>
      <c r="X38" s="7">
        <v>0</v>
      </c>
      <c r="Y38" s="8">
        <f t="shared" ref="Y38" si="287">IF($G38&gt;0,X38/$G38*100,"")</f>
        <v>0</v>
      </c>
      <c r="Z38" s="7">
        <v>0</v>
      </c>
      <c r="AA38" s="8">
        <f t="shared" ref="AA38" si="288">IF($G38&gt;0,Z38/$G38*100,"")</f>
        <v>0</v>
      </c>
    </row>
    <row r="39" spans="1:27" x14ac:dyDescent="0.25">
      <c r="A39" s="5">
        <v>34</v>
      </c>
      <c r="B39" s="5" t="s">
        <v>91</v>
      </c>
      <c r="C39" s="6" t="s">
        <v>92</v>
      </c>
      <c r="D39" s="6" t="s">
        <v>90</v>
      </c>
      <c r="E39" s="7">
        <v>132</v>
      </c>
      <c r="F39" s="7">
        <v>95</v>
      </c>
      <c r="G39" s="7">
        <v>83</v>
      </c>
      <c r="H39" s="7">
        <v>79</v>
      </c>
      <c r="I39" s="8">
        <f t="shared" si="0"/>
        <v>95.180722891566262</v>
      </c>
      <c r="J39" s="7">
        <v>76</v>
      </c>
      <c r="K39" s="8">
        <f t="shared" ref="K39" si="289">IF($G39&gt;0,J39/$G39*100,"")</f>
        <v>91.566265060240966</v>
      </c>
      <c r="L39" s="7">
        <v>4</v>
      </c>
      <c r="M39" s="8">
        <f t="shared" ref="M39" si="290">IF($G39&gt;0,L39/$G39*100,"")</f>
        <v>4.8192771084337354</v>
      </c>
      <c r="N39" s="7">
        <v>7</v>
      </c>
      <c r="O39" s="8">
        <f t="shared" ref="O39" si="291">IF($G39&gt;0,N39/$G39*100,"")</f>
        <v>8.4337349397590362</v>
      </c>
      <c r="P39" s="7">
        <v>0</v>
      </c>
      <c r="Q39" s="8">
        <f t="shared" ref="Q39" si="292">IF($G39&gt;0,P39/$G39*100,"")</f>
        <v>0</v>
      </c>
      <c r="R39" s="7">
        <v>0</v>
      </c>
      <c r="S39" s="8">
        <f t="shared" ref="S39" si="293">IF($G39&gt;0,R39/$G39*100,"")</f>
        <v>0</v>
      </c>
      <c r="T39" s="7">
        <v>0</v>
      </c>
      <c r="U39" s="8">
        <f t="shared" ref="U39" si="294">IF($G39&gt;0,T39/$G39*100,"")</f>
        <v>0</v>
      </c>
      <c r="V39" s="7">
        <v>0</v>
      </c>
      <c r="W39" s="8">
        <f t="shared" ref="W39" si="295">IF($G39&gt;0,V39/$G39*100,"")</f>
        <v>0</v>
      </c>
      <c r="X39" s="7">
        <v>0</v>
      </c>
      <c r="Y39" s="8">
        <f t="shared" ref="Y39" si="296">IF($G39&gt;0,X39/$G39*100,"")</f>
        <v>0</v>
      </c>
      <c r="Z39" s="7">
        <v>0</v>
      </c>
      <c r="AA39" s="8">
        <f t="shared" ref="AA39" si="297">IF($G39&gt;0,Z39/$G39*100,"")</f>
        <v>0</v>
      </c>
    </row>
    <row r="40" spans="1:27" x14ac:dyDescent="0.25">
      <c r="A40" s="5">
        <v>35</v>
      </c>
      <c r="B40" s="5" t="s">
        <v>93</v>
      </c>
      <c r="C40" s="6" t="s">
        <v>94</v>
      </c>
      <c r="D40" s="6" t="s">
        <v>90</v>
      </c>
      <c r="E40" s="7">
        <v>189</v>
      </c>
      <c r="F40" s="7">
        <v>124</v>
      </c>
      <c r="G40" s="7">
        <v>74</v>
      </c>
      <c r="H40" s="7">
        <v>34</v>
      </c>
      <c r="I40" s="8">
        <f t="shared" si="0"/>
        <v>45.945945945945951</v>
      </c>
      <c r="J40" s="7">
        <v>26</v>
      </c>
      <c r="K40" s="8">
        <f t="shared" ref="K40" si="298">IF($G40&gt;0,J40/$G40*100,"")</f>
        <v>35.135135135135137</v>
      </c>
      <c r="L40" s="7">
        <v>24</v>
      </c>
      <c r="M40" s="8">
        <f t="shared" ref="M40" si="299">IF($G40&gt;0,L40/$G40*100,"")</f>
        <v>32.432432432432435</v>
      </c>
      <c r="N40" s="7">
        <v>27</v>
      </c>
      <c r="O40" s="8">
        <f t="shared" ref="O40" si="300">IF($G40&gt;0,N40/$G40*100,"")</f>
        <v>36.486486486486484</v>
      </c>
      <c r="P40" s="7">
        <v>16</v>
      </c>
      <c r="Q40" s="8">
        <f t="shared" ref="Q40" si="301">IF($G40&gt;0,P40/$G40*100,"")</f>
        <v>21.621621621621621</v>
      </c>
      <c r="R40" s="7">
        <v>18</v>
      </c>
      <c r="S40" s="8">
        <f t="shared" ref="S40" si="302">IF($G40&gt;0,R40/$G40*100,"")</f>
        <v>24.324324324324326</v>
      </c>
      <c r="T40" s="7">
        <v>0</v>
      </c>
      <c r="U40" s="8">
        <f t="shared" ref="U40" si="303">IF($G40&gt;0,T40/$G40*100,"")</f>
        <v>0</v>
      </c>
      <c r="V40" s="7">
        <v>3</v>
      </c>
      <c r="W40" s="8">
        <f t="shared" ref="W40" si="304">IF($G40&gt;0,V40/$G40*100,"")</f>
        <v>4.0540540540540544</v>
      </c>
      <c r="X40" s="7">
        <v>0</v>
      </c>
      <c r="Y40" s="8">
        <f t="shared" ref="Y40" si="305">IF($G40&gt;0,X40/$G40*100,"")</f>
        <v>0</v>
      </c>
      <c r="Z40" s="7">
        <v>0</v>
      </c>
      <c r="AA40" s="8">
        <f t="shared" ref="AA40" si="306">IF($G40&gt;0,Z40/$G40*100,"")</f>
        <v>0</v>
      </c>
    </row>
    <row r="41" spans="1:27" x14ac:dyDescent="0.25">
      <c r="A41" s="5">
        <v>36</v>
      </c>
      <c r="B41" s="5" t="s">
        <v>95</v>
      </c>
      <c r="C41" s="6" t="s">
        <v>96</v>
      </c>
      <c r="D41" s="6" t="s">
        <v>90</v>
      </c>
      <c r="E41" s="7">
        <v>406</v>
      </c>
      <c r="F41" s="7">
        <v>324</v>
      </c>
      <c r="G41" s="7">
        <v>253</v>
      </c>
      <c r="H41" s="7">
        <v>85</v>
      </c>
      <c r="I41" s="8">
        <f t="shared" si="0"/>
        <v>33.596837944664031</v>
      </c>
      <c r="J41" s="7">
        <v>54</v>
      </c>
      <c r="K41" s="8">
        <f t="shared" ref="K41" si="307">IF($G41&gt;0,J41/$G41*100,"")</f>
        <v>21.343873517786559</v>
      </c>
      <c r="L41" s="7">
        <v>102</v>
      </c>
      <c r="M41" s="8">
        <f t="shared" ref="M41" si="308">IF($G41&gt;0,L41/$G41*100,"")</f>
        <v>40.316205533596836</v>
      </c>
      <c r="N41" s="7">
        <v>101</v>
      </c>
      <c r="O41" s="8">
        <f t="shared" ref="O41" si="309">IF($G41&gt;0,N41/$G41*100,"")</f>
        <v>39.920948616600796</v>
      </c>
      <c r="P41" s="7">
        <v>56</v>
      </c>
      <c r="Q41" s="8">
        <f t="shared" ref="Q41" si="310">IF($G41&gt;0,P41/$G41*100,"")</f>
        <v>22.134387351778656</v>
      </c>
      <c r="R41" s="7">
        <v>81</v>
      </c>
      <c r="S41" s="8">
        <f t="shared" ref="S41" si="311">IF($G41&gt;0,R41/$G41*100,"")</f>
        <v>32.015810276679844</v>
      </c>
      <c r="T41" s="7">
        <v>10</v>
      </c>
      <c r="U41" s="8">
        <f t="shared" ref="U41" si="312">IF($G41&gt;0,T41/$G41*100,"")</f>
        <v>3.9525691699604746</v>
      </c>
      <c r="V41" s="7">
        <v>17</v>
      </c>
      <c r="W41" s="8">
        <f t="shared" ref="W41" si="313">IF($G41&gt;0,V41/$G41*100,"")</f>
        <v>6.7193675889328066</v>
      </c>
      <c r="X41" s="7">
        <v>0</v>
      </c>
      <c r="Y41" s="8">
        <f t="shared" ref="Y41" si="314">IF($G41&gt;0,X41/$G41*100,"")</f>
        <v>0</v>
      </c>
      <c r="Z41" s="7">
        <v>0</v>
      </c>
      <c r="AA41" s="8">
        <f t="shared" ref="AA41" si="315">IF($G41&gt;0,Z41/$G41*100,"")</f>
        <v>0</v>
      </c>
    </row>
    <row r="42" spans="1:27" x14ac:dyDescent="0.25">
      <c r="A42" s="5">
        <v>37</v>
      </c>
      <c r="B42" s="5" t="s">
        <v>97</v>
      </c>
      <c r="C42" s="6" t="s">
        <v>98</v>
      </c>
      <c r="D42" s="6" t="s">
        <v>90</v>
      </c>
      <c r="E42" s="7">
        <v>174</v>
      </c>
      <c r="F42" s="7">
        <v>122</v>
      </c>
      <c r="G42" s="7">
        <v>75</v>
      </c>
      <c r="H42" s="7">
        <v>32</v>
      </c>
      <c r="I42" s="8">
        <f t="shared" si="0"/>
        <v>42.666666666666671</v>
      </c>
      <c r="J42" s="7">
        <v>25</v>
      </c>
      <c r="K42" s="8">
        <f t="shared" ref="K42" si="316">IF($G42&gt;0,J42/$G42*100,"")</f>
        <v>33.333333333333329</v>
      </c>
      <c r="L42" s="7">
        <v>29</v>
      </c>
      <c r="M42" s="8">
        <f t="shared" ref="M42" si="317">IF($G42&gt;0,L42/$G42*100,"")</f>
        <v>38.666666666666664</v>
      </c>
      <c r="N42" s="7">
        <v>28</v>
      </c>
      <c r="O42" s="8">
        <f t="shared" ref="O42" si="318">IF($G42&gt;0,N42/$G42*100,"")</f>
        <v>37.333333333333336</v>
      </c>
      <c r="P42" s="7">
        <v>14</v>
      </c>
      <c r="Q42" s="8">
        <f t="shared" ref="Q42" si="319">IF($G42&gt;0,P42/$G42*100,"")</f>
        <v>18.666666666666668</v>
      </c>
      <c r="R42" s="7">
        <v>21</v>
      </c>
      <c r="S42" s="8">
        <f t="shared" ref="S42" si="320">IF($G42&gt;0,R42/$G42*100,"")</f>
        <v>28.000000000000004</v>
      </c>
      <c r="T42" s="7">
        <v>0</v>
      </c>
      <c r="U42" s="8">
        <f t="shared" ref="U42" si="321">IF($G42&gt;0,T42/$G42*100,"")</f>
        <v>0</v>
      </c>
      <c r="V42" s="7">
        <v>1</v>
      </c>
      <c r="W42" s="8">
        <f t="shared" ref="W42" si="322">IF($G42&gt;0,V42/$G42*100,"")</f>
        <v>1.3333333333333335</v>
      </c>
      <c r="X42" s="7">
        <v>0</v>
      </c>
      <c r="Y42" s="8">
        <f t="shared" ref="Y42" si="323">IF($G42&gt;0,X42/$G42*100,"")</f>
        <v>0</v>
      </c>
      <c r="Z42" s="7">
        <v>0</v>
      </c>
      <c r="AA42" s="8">
        <f t="shared" ref="AA42" si="324">IF($G42&gt;0,Z42/$G42*100,"")</f>
        <v>0</v>
      </c>
    </row>
    <row r="43" spans="1:27" x14ac:dyDescent="0.25">
      <c r="A43" s="5">
        <v>38</v>
      </c>
      <c r="B43" s="5" t="s">
        <v>99</v>
      </c>
      <c r="C43" s="6" t="s">
        <v>100</v>
      </c>
      <c r="D43" s="6" t="s">
        <v>101</v>
      </c>
      <c r="E43" s="7">
        <v>294</v>
      </c>
      <c r="F43" s="7">
        <v>260</v>
      </c>
      <c r="G43" s="7">
        <v>146</v>
      </c>
      <c r="H43" s="7">
        <v>47</v>
      </c>
      <c r="I43" s="8">
        <f t="shared" si="0"/>
        <v>32.19178082191781</v>
      </c>
      <c r="J43" s="7">
        <v>35</v>
      </c>
      <c r="K43" s="8">
        <f t="shared" ref="K43" si="325">IF($G43&gt;0,J43/$G43*100,"")</f>
        <v>23.972602739726025</v>
      </c>
      <c r="L43" s="7">
        <v>55</v>
      </c>
      <c r="M43" s="8">
        <f t="shared" ref="M43" si="326">IF($G43&gt;0,L43/$G43*100,"")</f>
        <v>37.671232876712331</v>
      </c>
      <c r="N43" s="7">
        <v>52</v>
      </c>
      <c r="O43" s="8">
        <f t="shared" ref="O43" si="327">IF($G43&gt;0,N43/$G43*100,"")</f>
        <v>35.61643835616438</v>
      </c>
      <c r="P43" s="7">
        <v>35</v>
      </c>
      <c r="Q43" s="8">
        <f t="shared" ref="Q43" si="328">IF($G43&gt;0,P43/$G43*100,"")</f>
        <v>23.972602739726025</v>
      </c>
      <c r="R43" s="7">
        <v>38</v>
      </c>
      <c r="S43" s="8">
        <f t="shared" ref="S43" si="329">IF($G43&gt;0,R43/$G43*100,"")</f>
        <v>26.027397260273972</v>
      </c>
      <c r="T43" s="7">
        <v>9</v>
      </c>
      <c r="U43" s="8">
        <f t="shared" ref="U43" si="330">IF($G43&gt;0,T43/$G43*100,"")</f>
        <v>6.1643835616438354</v>
      </c>
      <c r="V43" s="7">
        <v>21</v>
      </c>
      <c r="W43" s="8">
        <f t="shared" ref="W43" si="331">IF($G43&gt;0,V43/$G43*100,"")</f>
        <v>14.383561643835616</v>
      </c>
      <c r="X43" s="7">
        <v>0</v>
      </c>
      <c r="Y43" s="8">
        <f t="shared" ref="Y43" si="332">IF($G43&gt;0,X43/$G43*100,"")</f>
        <v>0</v>
      </c>
      <c r="Z43" s="7">
        <v>0</v>
      </c>
      <c r="AA43" s="8">
        <f t="shared" ref="AA43" si="333">IF($G43&gt;0,Z43/$G43*100,"")</f>
        <v>0</v>
      </c>
    </row>
    <row r="44" spans="1:27" x14ac:dyDescent="0.25">
      <c r="A44" s="5">
        <v>39</v>
      </c>
      <c r="B44" s="5" t="s">
        <v>102</v>
      </c>
      <c r="C44" s="6" t="s">
        <v>103</v>
      </c>
      <c r="D44" s="6" t="s">
        <v>101</v>
      </c>
      <c r="E44" s="7">
        <v>550</v>
      </c>
      <c r="F44" s="7">
        <v>526</v>
      </c>
      <c r="G44" s="7">
        <v>368</v>
      </c>
      <c r="H44" s="7">
        <v>128</v>
      </c>
      <c r="I44" s="8">
        <f t="shared" si="0"/>
        <v>34.782608695652172</v>
      </c>
      <c r="J44" s="7">
        <v>83</v>
      </c>
      <c r="K44" s="8">
        <f t="shared" ref="K44" si="334">IF($G44&gt;0,J44/$G44*100,"")</f>
        <v>22.554347826086957</v>
      </c>
      <c r="L44" s="7">
        <v>133</v>
      </c>
      <c r="M44" s="8">
        <f t="shared" ref="M44" si="335">IF($G44&gt;0,L44/$G44*100,"")</f>
        <v>36.141304347826086</v>
      </c>
      <c r="N44" s="7">
        <v>130</v>
      </c>
      <c r="O44" s="8">
        <f t="shared" ref="O44" si="336">IF($G44&gt;0,N44/$G44*100,"")</f>
        <v>35.326086956521742</v>
      </c>
      <c r="P44" s="7">
        <v>91</v>
      </c>
      <c r="Q44" s="8">
        <f t="shared" ref="Q44" si="337">IF($G44&gt;0,P44/$G44*100,"")</f>
        <v>24.728260869565215</v>
      </c>
      <c r="R44" s="7">
        <v>116</v>
      </c>
      <c r="S44" s="8">
        <f t="shared" ref="S44" si="338">IF($G44&gt;0,R44/$G44*100,"")</f>
        <v>31.521739130434785</v>
      </c>
      <c r="T44" s="7">
        <v>16</v>
      </c>
      <c r="U44" s="8">
        <f t="shared" ref="U44" si="339">IF($G44&gt;0,T44/$G44*100,"")</f>
        <v>4.3478260869565215</v>
      </c>
      <c r="V44" s="7">
        <v>39</v>
      </c>
      <c r="W44" s="8">
        <f t="shared" ref="W44" si="340">IF($G44&gt;0,V44/$G44*100,"")</f>
        <v>10.597826086956522</v>
      </c>
      <c r="X44" s="7">
        <v>0</v>
      </c>
      <c r="Y44" s="8">
        <f t="shared" ref="Y44" si="341">IF($G44&gt;0,X44/$G44*100,"")</f>
        <v>0</v>
      </c>
      <c r="Z44" s="7">
        <v>0</v>
      </c>
      <c r="AA44" s="8">
        <f t="shared" ref="AA44" si="342">IF($G44&gt;0,Z44/$G44*100,"")</f>
        <v>0</v>
      </c>
    </row>
    <row r="45" spans="1:27" x14ac:dyDescent="0.25">
      <c r="A45" s="5">
        <v>40</v>
      </c>
      <c r="B45" s="5" t="s">
        <v>104</v>
      </c>
      <c r="C45" s="6" t="s">
        <v>105</v>
      </c>
      <c r="D45" s="6" t="s">
        <v>101</v>
      </c>
      <c r="E45" s="7">
        <v>370</v>
      </c>
      <c r="F45" s="7">
        <v>344</v>
      </c>
      <c r="G45" s="7">
        <v>201</v>
      </c>
      <c r="H45" s="7">
        <v>73</v>
      </c>
      <c r="I45" s="8">
        <f t="shared" si="0"/>
        <v>36.318407960199004</v>
      </c>
      <c r="J45" s="7">
        <v>53</v>
      </c>
      <c r="K45" s="8">
        <f t="shared" ref="K45" si="343">IF($G45&gt;0,J45/$G45*100,"")</f>
        <v>26.368159203980102</v>
      </c>
      <c r="L45" s="7">
        <v>80</v>
      </c>
      <c r="M45" s="8">
        <f t="shared" ref="M45" si="344">IF($G45&gt;0,L45/$G45*100,"")</f>
        <v>39.800995024875625</v>
      </c>
      <c r="N45" s="7">
        <v>74</v>
      </c>
      <c r="O45" s="8">
        <f t="shared" ref="O45" si="345">IF($G45&gt;0,N45/$G45*100,"")</f>
        <v>36.815920398009951</v>
      </c>
      <c r="P45" s="7">
        <v>45</v>
      </c>
      <c r="Q45" s="8">
        <f t="shared" ref="Q45" si="346">IF($G45&gt;0,P45/$G45*100,"")</f>
        <v>22.388059701492537</v>
      </c>
      <c r="R45" s="7">
        <v>68</v>
      </c>
      <c r="S45" s="8">
        <f t="shared" ref="S45" si="347">IF($G45&gt;0,R45/$G45*100,"")</f>
        <v>33.830845771144283</v>
      </c>
      <c r="T45" s="7">
        <v>3</v>
      </c>
      <c r="U45" s="8">
        <f t="shared" ref="U45" si="348">IF($G45&gt;0,T45/$G45*100,"")</f>
        <v>1.4925373134328357</v>
      </c>
      <c r="V45" s="7">
        <v>6</v>
      </c>
      <c r="W45" s="8">
        <f t="shared" ref="W45" si="349">IF($G45&gt;0,V45/$G45*100,"")</f>
        <v>2.9850746268656714</v>
      </c>
      <c r="X45" s="7">
        <v>0</v>
      </c>
      <c r="Y45" s="8">
        <f t="shared" ref="Y45" si="350">IF($G45&gt;0,X45/$G45*100,"")</f>
        <v>0</v>
      </c>
      <c r="Z45" s="7">
        <v>0</v>
      </c>
      <c r="AA45" s="8">
        <f t="shared" ref="AA45" si="351">IF($G45&gt;0,Z45/$G45*100,"")</f>
        <v>0</v>
      </c>
    </row>
    <row r="46" spans="1:27" x14ac:dyDescent="0.25">
      <c r="A46" s="5">
        <v>41</v>
      </c>
      <c r="B46" s="5" t="s">
        <v>106</v>
      </c>
      <c r="C46" s="6" t="s">
        <v>107</v>
      </c>
      <c r="D46" s="6" t="s">
        <v>101</v>
      </c>
      <c r="E46" s="7">
        <v>348</v>
      </c>
      <c r="F46" s="7">
        <v>195</v>
      </c>
      <c r="G46" s="7">
        <v>139</v>
      </c>
      <c r="H46" s="7">
        <v>73</v>
      </c>
      <c r="I46" s="8">
        <f t="shared" si="0"/>
        <v>52.517985611510788</v>
      </c>
      <c r="J46" s="7">
        <v>62</v>
      </c>
      <c r="K46" s="8">
        <f t="shared" ref="K46" si="352">IF($G46&gt;0,J46/$G46*100,"")</f>
        <v>44.60431654676259</v>
      </c>
      <c r="L46" s="7">
        <v>38</v>
      </c>
      <c r="M46" s="8">
        <f t="shared" ref="M46" si="353">IF($G46&gt;0,L46/$G46*100,"")</f>
        <v>27.338129496402878</v>
      </c>
      <c r="N46" s="7">
        <v>37</v>
      </c>
      <c r="O46" s="8">
        <f t="shared" ref="O46" si="354">IF($G46&gt;0,N46/$G46*100,"")</f>
        <v>26.618705035971225</v>
      </c>
      <c r="P46" s="7">
        <v>26</v>
      </c>
      <c r="Q46" s="8">
        <f t="shared" ref="Q46" si="355">IF($G46&gt;0,P46/$G46*100,"")</f>
        <v>18.705035971223023</v>
      </c>
      <c r="R46" s="7">
        <v>32</v>
      </c>
      <c r="S46" s="8">
        <f t="shared" ref="S46" si="356">IF($G46&gt;0,R46/$G46*100,"")</f>
        <v>23.021582733812952</v>
      </c>
      <c r="T46" s="7">
        <v>2</v>
      </c>
      <c r="U46" s="8">
        <f t="shared" ref="U46" si="357">IF($G46&gt;0,T46/$G46*100,"")</f>
        <v>1.4388489208633095</v>
      </c>
      <c r="V46" s="7">
        <v>7</v>
      </c>
      <c r="W46" s="8">
        <f t="shared" ref="W46" si="358">IF($G46&gt;0,V46/$G46*100,"")</f>
        <v>5.0359712230215825</v>
      </c>
      <c r="X46" s="7">
        <v>0</v>
      </c>
      <c r="Y46" s="8">
        <f t="shared" ref="Y46" si="359">IF($G46&gt;0,X46/$G46*100,"")</f>
        <v>0</v>
      </c>
      <c r="Z46" s="7">
        <v>1</v>
      </c>
      <c r="AA46" s="8">
        <f t="shared" ref="AA46" si="360">IF($G46&gt;0,Z46/$G46*100,"")</f>
        <v>0.71942446043165476</v>
      </c>
    </row>
    <row r="47" spans="1:27" x14ac:dyDescent="0.25">
      <c r="A47" s="5">
        <v>42</v>
      </c>
      <c r="B47" s="5" t="s">
        <v>108</v>
      </c>
      <c r="C47" s="6" t="s">
        <v>109</v>
      </c>
      <c r="D47" s="6" t="s">
        <v>101</v>
      </c>
      <c r="E47" s="7">
        <v>141</v>
      </c>
      <c r="F47" s="7">
        <v>45</v>
      </c>
      <c r="G47" s="7">
        <v>25</v>
      </c>
      <c r="H47" s="7">
        <v>22</v>
      </c>
      <c r="I47" s="8">
        <f t="shared" si="0"/>
        <v>88</v>
      </c>
      <c r="J47" s="7">
        <v>19</v>
      </c>
      <c r="K47" s="8">
        <f t="shared" ref="K47" si="361">IF($G47&gt;0,J47/$G47*100,"")</f>
        <v>76</v>
      </c>
      <c r="L47" s="7">
        <v>3</v>
      </c>
      <c r="M47" s="8">
        <f t="shared" ref="M47" si="362">IF($G47&gt;0,L47/$G47*100,"")</f>
        <v>12</v>
      </c>
      <c r="N47" s="7">
        <v>4</v>
      </c>
      <c r="O47" s="8">
        <f t="shared" ref="O47" si="363">IF($G47&gt;0,N47/$G47*100,"")</f>
        <v>16</v>
      </c>
      <c r="P47" s="7">
        <v>0</v>
      </c>
      <c r="Q47" s="8">
        <f t="shared" ref="Q47" si="364">IF($G47&gt;0,P47/$G47*100,"")</f>
        <v>0</v>
      </c>
      <c r="R47" s="7">
        <v>2</v>
      </c>
      <c r="S47" s="8">
        <f t="shared" ref="S47" si="365">IF($G47&gt;0,R47/$G47*100,"")</f>
        <v>8</v>
      </c>
      <c r="T47" s="7">
        <v>0</v>
      </c>
      <c r="U47" s="8">
        <f t="shared" ref="U47" si="366">IF($G47&gt;0,T47/$G47*100,"")</f>
        <v>0</v>
      </c>
      <c r="V47" s="7">
        <v>0</v>
      </c>
      <c r="W47" s="8">
        <f t="shared" ref="W47" si="367">IF($G47&gt;0,V47/$G47*100,"")</f>
        <v>0</v>
      </c>
      <c r="X47" s="7">
        <v>0</v>
      </c>
      <c r="Y47" s="8">
        <f t="shared" ref="Y47" si="368">IF($G47&gt;0,X47/$G47*100,"")</f>
        <v>0</v>
      </c>
      <c r="Z47" s="7">
        <v>0</v>
      </c>
      <c r="AA47" s="8">
        <f t="shared" ref="AA47" si="369">IF($G47&gt;0,Z47/$G47*100,"")</f>
        <v>0</v>
      </c>
    </row>
    <row r="48" spans="1:27" x14ac:dyDescent="0.25">
      <c r="A48" s="5">
        <v>43</v>
      </c>
      <c r="B48" s="5" t="s">
        <v>110</v>
      </c>
      <c r="C48" s="6" t="s">
        <v>111</v>
      </c>
      <c r="D48" s="6" t="s">
        <v>101</v>
      </c>
      <c r="E48" s="7">
        <v>384</v>
      </c>
      <c r="F48" s="7">
        <v>296</v>
      </c>
      <c r="G48" s="7">
        <v>133</v>
      </c>
      <c r="H48" s="7">
        <v>115</v>
      </c>
      <c r="I48" s="8">
        <f t="shared" si="0"/>
        <v>86.46616541353383</v>
      </c>
      <c r="J48" s="7">
        <v>95</v>
      </c>
      <c r="K48" s="8">
        <f t="shared" ref="K48" si="370">IF($G48&gt;0,J48/$G48*100,"")</f>
        <v>71.428571428571431</v>
      </c>
      <c r="L48" s="7">
        <v>16</v>
      </c>
      <c r="M48" s="8">
        <f t="shared" ref="M48" si="371">IF($G48&gt;0,L48/$G48*100,"")</f>
        <v>12.030075187969924</v>
      </c>
      <c r="N48" s="7">
        <v>33</v>
      </c>
      <c r="O48" s="8">
        <f t="shared" ref="O48" si="372">IF($G48&gt;0,N48/$G48*100,"")</f>
        <v>24.81203007518797</v>
      </c>
      <c r="P48" s="7">
        <v>2</v>
      </c>
      <c r="Q48" s="8">
        <f t="shared" ref="Q48" si="373">IF($G48&gt;0,P48/$G48*100,"")</f>
        <v>1.5037593984962405</v>
      </c>
      <c r="R48" s="7">
        <v>5</v>
      </c>
      <c r="S48" s="8">
        <f t="shared" ref="S48" si="374">IF($G48&gt;0,R48/$G48*100,"")</f>
        <v>3.7593984962406015</v>
      </c>
      <c r="T48" s="7">
        <v>0</v>
      </c>
      <c r="U48" s="8">
        <f t="shared" ref="U48" si="375">IF($G48&gt;0,T48/$G48*100,"")</f>
        <v>0</v>
      </c>
      <c r="V48" s="7">
        <v>0</v>
      </c>
      <c r="W48" s="8">
        <f t="shared" ref="W48" si="376">IF($G48&gt;0,V48/$G48*100,"")</f>
        <v>0</v>
      </c>
      <c r="X48" s="7">
        <v>0</v>
      </c>
      <c r="Y48" s="8">
        <f t="shared" ref="Y48" si="377">IF($G48&gt;0,X48/$G48*100,"")</f>
        <v>0</v>
      </c>
      <c r="Z48" s="7">
        <v>0</v>
      </c>
      <c r="AA48" s="8">
        <f t="shared" ref="AA48" si="378">IF($G48&gt;0,Z48/$G48*100,"")</f>
        <v>0</v>
      </c>
    </row>
    <row r="49" spans="1:27" x14ac:dyDescent="0.25">
      <c r="A49" s="5">
        <v>44</v>
      </c>
      <c r="B49" s="5" t="s">
        <v>112</v>
      </c>
      <c r="C49" s="6" t="s">
        <v>113</v>
      </c>
      <c r="D49" s="6" t="s">
        <v>101</v>
      </c>
      <c r="E49" s="7">
        <v>169</v>
      </c>
      <c r="F49" s="7">
        <v>78</v>
      </c>
      <c r="G49" s="7">
        <v>75</v>
      </c>
      <c r="H49" s="7">
        <v>53</v>
      </c>
      <c r="I49" s="8">
        <f t="shared" si="0"/>
        <v>70.666666666666671</v>
      </c>
      <c r="J49" s="7">
        <v>46</v>
      </c>
      <c r="K49" s="8">
        <f t="shared" ref="K49" si="379">IF($G49&gt;0,J49/$G49*100,"")</f>
        <v>61.333333333333329</v>
      </c>
      <c r="L49" s="7">
        <v>18</v>
      </c>
      <c r="M49" s="8">
        <f t="shared" ref="M49" si="380">IF($G49&gt;0,L49/$G49*100,"")</f>
        <v>24</v>
      </c>
      <c r="N49" s="7">
        <v>20</v>
      </c>
      <c r="O49" s="8">
        <f t="shared" ref="O49" si="381">IF($G49&gt;0,N49/$G49*100,"")</f>
        <v>26.666666666666668</v>
      </c>
      <c r="P49" s="7">
        <v>4</v>
      </c>
      <c r="Q49" s="8">
        <f t="shared" ref="Q49" si="382">IF($G49&gt;0,P49/$G49*100,"")</f>
        <v>5.3333333333333339</v>
      </c>
      <c r="R49" s="7">
        <v>9</v>
      </c>
      <c r="S49" s="8">
        <f t="shared" ref="S49" si="383">IF($G49&gt;0,R49/$G49*100,"")</f>
        <v>12</v>
      </c>
      <c r="T49" s="7">
        <v>0</v>
      </c>
      <c r="U49" s="8">
        <f t="shared" ref="U49" si="384">IF($G49&gt;0,T49/$G49*100,"")</f>
        <v>0</v>
      </c>
      <c r="V49" s="7">
        <v>0</v>
      </c>
      <c r="W49" s="8">
        <f t="shared" ref="W49" si="385">IF($G49&gt;0,V49/$G49*100,"")</f>
        <v>0</v>
      </c>
      <c r="X49" s="7">
        <v>0</v>
      </c>
      <c r="Y49" s="8">
        <f t="shared" ref="Y49" si="386">IF($G49&gt;0,X49/$G49*100,"")</f>
        <v>0</v>
      </c>
      <c r="Z49" s="7">
        <v>0</v>
      </c>
      <c r="AA49" s="8">
        <f t="shared" ref="AA49" si="387">IF($G49&gt;0,Z49/$G49*100,"")</f>
        <v>0</v>
      </c>
    </row>
    <row r="50" spans="1:27" x14ac:dyDescent="0.25">
      <c r="A50" s="5">
        <v>45</v>
      </c>
      <c r="B50" s="5" t="s">
        <v>114</v>
      </c>
      <c r="C50" s="6" t="s">
        <v>115</v>
      </c>
      <c r="D50" s="6" t="s">
        <v>116</v>
      </c>
      <c r="E50" s="7">
        <v>408</v>
      </c>
      <c r="F50" s="7">
        <v>271</v>
      </c>
      <c r="G50" s="7">
        <v>179</v>
      </c>
      <c r="H50" s="7">
        <v>115</v>
      </c>
      <c r="I50" s="8">
        <f t="shared" si="0"/>
        <v>64.245810055865931</v>
      </c>
      <c r="J50" s="7">
        <v>101</v>
      </c>
      <c r="K50" s="8">
        <f t="shared" ref="K50" si="388">IF($G50&gt;0,J50/$G50*100,"")</f>
        <v>56.424581005586596</v>
      </c>
      <c r="L50" s="7">
        <v>42</v>
      </c>
      <c r="M50" s="8">
        <f t="shared" ref="M50" si="389">IF($G50&gt;0,L50/$G50*100,"")</f>
        <v>23.463687150837988</v>
      </c>
      <c r="N50" s="7">
        <v>41</v>
      </c>
      <c r="O50" s="8">
        <f t="shared" ref="O50" si="390">IF($G50&gt;0,N50/$G50*100,"")</f>
        <v>22.905027932960895</v>
      </c>
      <c r="P50" s="7">
        <v>18</v>
      </c>
      <c r="Q50" s="8">
        <f t="shared" ref="Q50" si="391">IF($G50&gt;0,P50/$G50*100,"")</f>
        <v>10.05586592178771</v>
      </c>
      <c r="R50" s="7">
        <v>29</v>
      </c>
      <c r="S50" s="8">
        <f t="shared" ref="S50" si="392">IF($G50&gt;0,R50/$G50*100,"")</f>
        <v>16.201117318435752</v>
      </c>
      <c r="T50" s="7">
        <v>4</v>
      </c>
      <c r="U50" s="8">
        <f t="shared" ref="U50" si="393">IF($G50&gt;0,T50/$G50*100,"")</f>
        <v>2.2346368715083798</v>
      </c>
      <c r="V50" s="7">
        <v>8</v>
      </c>
      <c r="W50" s="8">
        <f t="shared" ref="W50" si="394">IF($G50&gt;0,V50/$G50*100,"")</f>
        <v>4.4692737430167595</v>
      </c>
      <c r="X50" s="7">
        <v>0</v>
      </c>
      <c r="Y50" s="8">
        <f t="shared" ref="Y50" si="395">IF($G50&gt;0,X50/$G50*100,"")</f>
        <v>0</v>
      </c>
      <c r="Z50" s="7">
        <v>0</v>
      </c>
      <c r="AA50" s="8">
        <f t="shared" ref="AA50" si="396">IF($G50&gt;0,Z50/$G50*100,"")</f>
        <v>0</v>
      </c>
    </row>
    <row r="51" spans="1:27" x14ac:dyDescent="0.25">
      <c r="A51" s="5">
        <v>46</v>
      </c>
      <c r="B51" s="5" t="s">
        <v>117</v>
      </c>
      <c r="C51" s="6" t="s">
        <v>118</v>
      </c>
      <c r="D51" s="6" t="s">
        <v>116</v>
      </c>
      <c r="E51" s="7">
        <v>33</v>
      </c>
      <c r="F51" s="7">
        <v>0</v>
      </c>
      <c r="G51" s="7">
        <v>0</v>
      </c>
      <c r="H51" s="7">
        <v>0</v>
      </c>
      <c r="I51" s="8" t="str">
        <f t="shared" si="0"/>
        <v/>
      </c>
      <c r="J51" s="7">
        <v>0</v>
      </c>
      <c r="K51" s="8" t="str">
        <f t="shared" ref="K51" si="397">IF($G51&gt;0,J51/$G51*100,"")</f>
        <v/>
      </c>
      <c r="L51" s="7">
        <v>0</v>
      </c>
      <c r="M51" s="8" t="str">
        <f t="shared" ref="M51" si="398">IF($G51&gt;0,L51/$G51*100,"")</f>
        <v/>
      </c>
      <c r="N51" s="7">
        <v>0</v>
      </c>
      <c r="O51" s="8" t="str">
        <f t="shared" ref="O51" si="399">IF($G51&gt;0,N51/$G51*100,"")</f>
        <v/>
      </c>
      <c r="P51" s="7">
        <v>0</v>
      </c>
      <c r="Q51" s="8" t="str">
        <f t="shared" ref="Q51" si="400">IF($G51&gt;0,P51/$G51*100,"")</f>
        <v/>
      </c>
      <c r="R51" s="7">
        <v>0</v>
      </c>
      <c r="S51" s="8" t="str">
        <f t="shared" ref="S51" si="401">IF($G51&gt;0,R51/$G51*100,"")</f>
        <v/>
      </c>
      <c r="T51" s="7">
        <v>0</v>
      </c>
      <c r="U51" s="8" t="str">
        <f t="shared" ref="U51" si="402">IF($G51&gt;0,T51/$G51*100,"")</f>
        <v/>
      </c>
      <c r="V51" s="7">
        <v>0</v>
      </c>
      <c r="W51" s="8" t="str">
        <f t="shared" ref="W51" si="403">IF($G51&gt;0,V51/$G51*100,"")</f>
        <v/>
      </c>
      <c r="X51" s="7">
        <v>0</v>
      </c>
      <c r="Y51" s="8" t="str">
        <f t="shared" ref="Y51" si="404">IF($G51&gt;0,X51/$G51*100,"")</f>
        <v/>
      </c>
      <c r="Z51" s="7">
        <v>0</v>
      </c>
      <c r="AA51" s="8" t="str">
        <f t="shared" ref="AA51" si="405">IF($G51&gt;0,Z51/$G51*100,"")</f>
        <v/>
      </c>
    </row>
    <row r="52" spans="1:27" x14ac:dyDescent="0.25">
      <c r="A52" s="5">
        <v>47</v>
      </c>
      <c r="B52" s="5" t="s">
        <v>119</v>
      </c>
      <c r="C52" s="6" t="s">
        <v>120</v>
      </c>
      <c r="D52" s="6" t="s">
        <v>121</v>
      </c>
      <c r="E52" s="7">
        <v>354</v>
      </c>
      <c r="F52" s="7">
        <v>298</v>
      </c>
      <c r="G52" s="7">
        <v>164</v>
      </c>
      <c r="H52" s="7">
        <v>81</v>
      </c>
      <c r="I52" s="8">
        <f t="shared" si="0"/>
        <v>49.390243902439025</v>
      </c>
      <c r="J52" s="7">
        <v>61</v>
      </c>
      <c r="K52" s="8">
        <f t="shared" ref="K52" si="406">IF($G52&gt;0,J52/$G52*100,"")</f>
        <v>37.195121951219512</v>
      </c>
      <c r="L52" s="7">
        <v>47</v>
      </c>
      <c r="M52" s="8">
        <f t="shared" ref="M52" si="407">IF($G52&gt;0,L52/$G52*100,"")</f>
        <v>28.658536585365852</v>
      </c>
      <c r="N52" s="7">
        <v>55</v>
      </c>
      <c r="O52" s="8">
        <f t="shared" ref="O52" si="408">IF($G52&gt;0,N52/$G52*100,"")</f>
        <v>33.536585365853661</v>
      </c>
      <c r="P52" s="7">
        <v>32</v>
      </c>
      <c r="Q52" s="8">
        <f t="shared" ref="Q52" si="409">IF($G52&gt;0,P52/$G52*100,"")</f>
        <v>19.512195121951219</v>
      </c>
      <c r="R52" s="7">
        <v>41</v>
      </c>
      <c r="S52" s="8">
        <f t="shared" ref="S52" si="410">IF($G52&gt;0,R52/$G52*100,"")</f>
        <v>25</v>
      </c>
      <c r="T52" s="7">
        <v>4</v>
      </c>
      <c r="U52" s="8">
        <f t="shared" ref="U52" si="411">IF($G52&gt;0,T52/$G52*100,"")</f>
        <v>2.4390243902439024</v>
      </c>
      <c r="V52" s="7">
        <v>7</v>
      </c>
      <c r="W52" s="8">
        <f t="shared" ref="W52" si="412">IF($G52&gt;0,V52/$G52*100,"")</f>
        <v>4.2682926829268295</v>
      </c>
      <c r="X52" s="7">
        <v>0</v>
      </c>
      <c r="Y52" s="8">
        <f t="shared" ref="Y52" si="413">IF($G52&gt;0,X52/$G52*100,"")</f>
        <v>0</v>
      </c>
      <c r="Z52" s="7">
        <v>0</v>
      </c>
      <c r="AA52" s="8">
        <f t="shared" ref="AA52" si="414">IF($G52&gt;0,Z52/$G52*100,"")</f>
        <v>0</v>
      </c>
    </row>
    <row r="53" spans="1:27" x14ac:dyDescent="0.25">
      <c r="A53" s="5">
        <v>48</v>
      </c>
      <c r="B53" s="5" t="s">
        <v>122</v>
      </c>
      <c r="C53" s="6" t="s">
        <v>123</v>
      </c>
      <c r="D53" s="6" t="s">
        <v>121</v>
      </c>
      <c r="E53" s="7">
        <v>60</v>
      </c>
      <c r="F53" s="7">
        <v>1</v>
      </c>
      <c r="G53" s="7">
        <v>0</v>
      </c>
      <c r="H53" s="7">
        <v>0</v>
      </c>
      <c r="I53" s="8" t="str">
        <f t="shared" si="0"/>
        <v/>
      </c>
      <c r="J53" s="7">
        <v>0</v>
      </c>
      <c r="K53" s="8" t="str">
        <f t="shared" ref="K53" si="415">IF($G53&gt;0,J53/$G53*100,"")</f>
        <v/>
      </c>
      <c r="L53" s="7">
        <v>0</v>
      </c>
      <c r="M53" s="8" t="str">
        <f t="shared" ref="M53" si="416">IF($G53&gt;0,L53/$G53*100,"")</f>
        <v/>
      </c>
      <c r="N53" s="7">
        <v>0</v>
      </c>
      <c r="O53" s="8" t="str">
        <f t="shared" ref="O53" si="417">IF($G53&gt;0,N53/$G53*100,"")</f>
        <v/>
      </c>
      <c r="P53" s="7">
        <v>0</v>
      </c>
      <c r="Q53" s="8" t="str">
        <f t="shared" ref="Q53" si="418">IF($G53&gt;0,P53/$G53*100,"")</f>
        <v/>
      </c>
      <c r="R53" s="7">
        <v>0</v>
      </c>
      <c r="S53" s="8" t="str">
        <f t="shared" ref="S53" si="419">IF($G53&gt;0,R53/$G53*100,"")</f>
        <v/>
      </c>
      <c r="T53" s="7">
        <v>0</v>
      </c>
      <c r="U53" s="8" t="str">
        <f t="shared" ref="U53" si="420">IF($G53&gt;0,T53/$G53*100,"")</f>
        <v/>
      </c>
      <c r="V53" s="7">
        <v>0</v>
      </c>
      <c r="W53" s="8" t="str">
        <f t="shared" ref="W53" si="421">IF($G53&gt;0,V53/$G53*100,"")</f>
        <v/>
      </c>
      <c r="X53" s="7">
        <v>0</v>
      </c>
      <c r="Y53" s="8" t="str">
        <f t="shared" ref="Y53" si="422">IF($G53&gt;0,X53/$G53*100,"")</f>
        <v/>
      </c>
      <c r="Z53" s="7">
        <v>0</v>
      </c>
      <c r="AA53" s="8" t="str">
        <f t="shared" ref="AA53" si="423">IF($G53&gt;0,Z53/$G53*100,"")</f>
        <v/>
      </c>
    </row>
    <row r="54" spans="1:27" x14ac:dyDescent="0.25">
      <c r="A54" s="5">
        <v>49</v>
      </c>
      <c r="B54" s="5" t="s">
        <v>124</v>
      </c>
      <c r="C54" s="6" t="s">
        <v>125</v>
      </c>
      <c r="D54" s="6" t="s">
        <v>121</v>
      </c>
      <c r="E54" s="7">
        <v>181</v>
      </c>
      <c r="F54" s="7">
        <v>144</v>
      </c>
      <c r="G54" s="7">
        <v>56</v>
      </c>
      <c r="H54" s="7">
        <v>22</v>
      </c>
      <c r="I54" s="8">
        <f t="shared" si="0"/>
        <v>39.285714285714285</v>
      </c>
      <c r="J54" s="7">
        <v>16</v>
      </c>
      <c r="K54" s="8">
        <f t="shared" ref="K54" si="424">IF($G54&gt;0,J54/$G54*100,"")</f>
        <v>28.571428571428569</v>
      </c>
      <c r="L54" s="7">
        <v>22</v>
      </c>
      <c r="M54" s="8">
        <f t="shared" ref="M54" si="425">IF($G54&gt;0,L54/$G54*100,"")</f>
        <v>39.285714285714285</v>
      </c>
      <c r="N54" s="7">
        <v>20</v>
      </c>
      <c r="O54" s="8">
        <f t="shared" ref="O54" si="426">IF($G54&gt;0,N54/$G54*100,"")</f>
        <v>35.714285714285715</v>
      </c>
      <c r="P54" s="7">
        <v>11</v>
      </c>
      <c r="Q54" s="8">
        <f t="shared" ref="Q54" si="427">IF($G54&gt;0,P54/$G54*100,"")</f>
        <v>19.642857142857142</v>
      </c>
      <c r="R54" s="7">
        <v>15</v>
      </c>
      <c r="S54" s="8">
        <f t="shared" ref="S54" si="428">IF($G54&gt;0,R54/$G54*100,"")</f>
        <v>26.785714285714285</v>
      </c>
      <c r="T54" s="7">
        <v>1</v>
      </c>
      <c r="U54" s="8">
        <f t="shared" ref="U54" si="429">IF($G54&gt;0,T54/$G54*100,"")</f>
        <v>1.7857142857142856</v>
      </c>
      <c r="V54" s="7">
        <v>5</v>
      </c>
      <c r="W54" s="8">
        <f t="shared" ref="W54" si="430">IF($G54&gt;0,V54/$G54*100,"")</f>
        <v>8.9285714285714288</v>
      </c>
      <c r="X54" s="7">
        <v>0</v>
      </c>
      <c r="Y54" s="8">
        <f t="shared" ref="Y54" si="431">IF($G54&gt;0,X54/$G54*100,"")</f>
        <v>0</v>
      </c>
      <c r="Z54" s="7">
        <v>0</v>
      </c>
      <c r="AA54" s="8">
        <f t="shared" ref="AA54" si="432">IF($G54&gt;0,Z54/$G54*100,"")</f>
        <v>0</v>
      </c>
    </row>
    <row r="55" spans="1:27" x14ac:dyDescent="0.25">
      <c r="A55" s="5">
        <v>50</v>
      </c>
      <c r="B55" s="5" t="s">
        <v>126</v>
      </c>
      <c r="C55" s="6" t="s">
        <v>127</v>
      </c>
      <c r="D55" s="6" t="s">
        <v>128</v>
      </c>
      <c r="E55" s="7">
        <v>572</v>
      </c>
      <c r="F55" s="7">
        <v>563</v>
      </c>
      <c r="G55" s="7">
        <v>427</v>
      </c>
      <c r="H55" s="7">
        <v>47</v>
      </c>
      <c r="I55" s="8">
        <f t="shared" si="0"/>
        <v>11.007025761124121</v>
      </c>
      <c r="J55" s="7">
        <v>20</v>
      </c>
      <c r="K55" s="8">
        <f t="shared" ref="K55" si="433">IF($G55&gt;0,J55/$G55*100,"")</f>
        <v>4.6838407494145207</v>
      </c>
      <c r="L55" s="7">
        <v>165</v>
      </c>
      <c r="M55" s="8">
        <f t="shared" ref="M55" si="434">IF($G55&gt;0,L55/$G55*100,"")</f>
        <v>38.641686182669787</v>
      </c>
      <c r="N55" s="7">
        <v>122</v>
      </c>
      <c r="O55" s="8">
        <f t="shared" ref="O55" si="435">IF($G55&gt;0,N55/$G55*100,"")</f>
        <v>28.571428571428569</v>
      </c>
      <c r="P55" s="7">
        <v>186</v>
      </c>
      <c r="Q55" s="8">
        <f t="shared" ref="Q55" si="436">IF($G55&gt;0,P55/$G55*100,"")</f>
        <v>43.559718969555036</v>
      </c>
      <c r="R55" s="7">
        <v>214</v>
      </c>
      <c r="S55" s="8">
        <f t="shared" ref="S55" si="437">IF($G55&gt;0,R55/$G55*100,"")</f>
        <v>50.11709601873536</v>
      </c>
      <c r="T55" s="7">
        <v>29</v>
      </c>
      <c r="U55" s="8">
        <f t="shared" ref="U55" si="438">IF($G55&gt;0,T55/$G55*100,"")</f>
        <v>6.7915690866510543</v>
      </c>
      <c r="V55" s="7">
        <v>71</v>
      </c>
      <c r="W55" s="8">
        <f t="shared" ref="W55" si="439">IF($G55&gt;0,V55/$G55*100,"")</f>
        <v>16.627634660421545</v>
      </c>
      <c r="X55" s="7">
        <v>0</v>
      </c>
      <c r="Y55" s="8">
        <f t="shared" ref="Y55" si="440">IF($G55&gt;0,X55/$G55*100,"")</f>
        <v>0</v>
      </c>
      <c r="Z55" s="7">
        <v>0</v>
      </c>
      <c r="AA55" s="8">
        <f t="shared" ref="AA55" si="441">IF($G55&gt;0,Z55/$G55*100,"")</f>
        <v>0</v>
      </c>
    </row>
    <row r="56" spans="1:27" x14ac:dyDescent="0.25">
      <c r="A56" s="5">
        <v>51</v>
      </c>
      <c r="B56" s="5" t="s">
        <v>129</v>
      </c>
      <c r="C56" s="6" t="s">
        <v>130</v>
      </c>
      <c r="D56" s="6" t="s">
        <v>128</v>
      </c>
      <c r="E56" s="7">
        <v>480</v>
      </c>
      <c r="F56" s="7">
        <v>464</v>
      </c>
      <c r="G56" s="7">
        <v>310</v>
      </c>
      <c r="H56" s="7">
        <v>81</v>
      </c>
      <c r="I56" s="8">
        <f t="shared" si="0"/>
        <v>26.129032258064516</v>
      </c>
      <c r="J56" s="7">
        <v>47</v>
      </c>
      <c r="K56" s="8">
        <f t="shared" ref="K56" si="442">IF($G56&gt;0,J56/$G56*100,"")</f>
        <v>15.161290322580644</v>
      </c>
      <c r="L56" s="7">
        <v>151</v>
      </c>
      <c r="M56" s="8">
        <f t="shared" ref="M56" si="443">IF($G56&gt;0,L56/$G56*100,"")</f>
        <v>48.70967741935484</v>
      </c>
      <c r="N56" s="7">
        <v>138</v>
      </c>
      <c r="O56" s="8">
        <f t="shared" ref="O56" si="444">IF($G56&gt;0,N56/$G56*100,"")</f>
        <v>44.516129032258064</v>
      </c>
      <c r="P56" s="7">
        <v>78</v>
      </c>
      <c r="Q56" s="8">
        <f t="shared" ref="Q56" si="445">IF($G56&gt;0,P56/$G56*100,"")</f>
        <v>25.161290322580644</v>
      </c>
      <c r="R56" s="7">
        <v>116</v>
      </c>
      <c r="S56" s="8">
        <f t="shared" ref="S56" si="446">IF($G56&gt;0,R56/$G56*100,"")</f>
        <v>37.41935483870968</v>
      </c>
      <c r="T56" s="7">
        <v>0</v>
      </c>
      <c r="U56" s="8">
        <f t="shared" ref="U56" si="447">IF($G56&gt;0,T56/$G56*100,"")</f>
        <v>0</v>
      </c>
      <c r="V56" s="7">
        <v>9</v>
      </c>
      <c r="W56" s="8">
        <f t="shared" ref="W56" si="448">IF($G56&gt;0,V56/$G56*100,"")</f>
        <v>2.903225806451613</v>
      </c>
      <c r="X56" s="7">
        <v>0</v>
      </c>
      <c r="Y56" s="8">
        <f t="shared" ref="Y56" si="449">IF($G56&gt;0,X56/$G56*100,"")</f>
        <v>0</v>
      </c>
      <c r="Z56" s="7">
        <v>0</v>
      </c>
      <c r="AA56" s="8">
        <f t="shared" ref="AA56" si="450">IF($G56&gt;0,Z56/$G56*100,"")</f>
        <v>0</v>
      </c>
    </row>
    <row r="57" spans="1:27" x14ac:dyDescent="0.25">
      <c r="A57" s="5">
        <v>52</v>
      </c>
      <c r="B57" s="5" t="s">
        <v>131</v>
      </c>
      <c r="C57" s="6" t="s">
        <v>132</v>
      </c>
      <c r="D57" s="6" t="s">
        <v>128</v>
      </c>
      <c r="E57" s="7">
        <v>282</v>
      </c>
      <c r="F57" s="7">
        <v>228</v>
      </c>
      <c r="G57" s="7">
        <v>130</v>
      </c>
      <c r="H57" s="7">
        <v>67</v>
      </c>
      <c r="I57" s="8">
        <f t="shared" si="0"/>
        <v>51.538461538461533</v>
      </c>
      <c r="J57" s="7">
        <v>55</v>
      </c>
      <c r="K57" s="8">
        <f t="shared" ref="K57" si="451">IF($G57&gt;0,J57/$G57*100,"")</f>
        <v>42.307692307692307</v>
      </c>
      <c r="L57" s="7">
        <v>45</v>
      </c>
      <c r="M57" s="8">
        <f t="shared" ref="M57" si="452">IF($G57&gt;0,L57/$G57*100,"")</f>
        <v>34.615384615384613</v>
      </c>
      <c r="N57" s="7">
        <v>44</v>
      </c>
      <c r="O57" s="8">
        <f t="shared" ref="O57" si="453">IF($G57&gt;0,N57/$G57*100,"")</f>
        <v>33.846153846153847</v>
      </c>
      <c r="P57" s="7">
        <v>17</v>
      </c>
      <c r="Q57" s="8">
        <f t="shared" ref="Q57" si="454">IF($G57&gt;0,P57/$G57*100,"")</f>
        <v>13.076923076923078</v>
      </c>
      <c r="R57" s="7">
        <v>26</v>
      </c>
      <c r="S57" s="8">
        <f t="shared" ref="S57" si="455">IF($G57&gt;0,R57/$G57*100,"")</f>
        <v>20</v>
      </c>
      <c r="T57" s="7">
        <v>1</v>
      </c>
      <c r="U57" s="8">
        <f t="shared" ref="U57" si="456">IF($G57&gt;0,T57/$G57*100,"")</f>
        <v>0.76923076923076927</v>
      </c>
      <c r="V57" s="7">
        <v>5</v>
      </c>
      <c r="W57" s="8">
        <f t="shared" ref="W57" si="457">IF($G57&gt;0,V57/$G57*100,"")</f>
        <v>3.8461538461538463</v>
      </c>
      <c r="X57" s="7">
        <v>0</v>
      </c>
      <c r="Y57" s="8">
        <f t="shared" ref="Y57" si="458">IF($G57&gt;0,X57/$G57*100,"")</f>
        <v>0</v>
      </c>
      <c r="Z57" s="7">
        <v>0</v>
      </c>
      <c r="AA57" s="8">
        <f t="shared" ref="AA57" si="459">IF($G57&gt;0,Z57/$G57*100,"")</f>
        <v>0</v>
      </c>
    </row>
    <row r="58" spans="1:27" x14ac:dyDescent="0.25">
      <c r="A58" s="5">
        <v>53</v>
      </c>
      <c r="B58" s="5" t="s">
        <v>133</v>
      </c>
      <c r="C58" s="6" t="s">
        <v>134</v>
      </c>
      <c r="D58" s="6" t="s">
        <v>128</v>
      </c>
      <c r="E58" s="7">
        <v>184</v>
      </c>
      <c r="F58" s="7">
        <v>180</v>
      </c>
      <c r="G58" s="7">
        <v>110</v>
      </c>
      <c r="H58" s="7">
        <v>41</v>
      </c>
      <c r="I58" s="8">
        <f t="shared" si="0"/>
        <v>37.272727272727273</v>
      </c>
      <c r="J58" s="7">
        <v>27</v>
      </c>
      <c r="K58" s="8">
        <f t="shared" ref="K58" si="460">IF($G58&gt;0,J58/$G58*100,"")</f>
        <v>24.545454545454547</v>
      </c>
      <c r="L58" s="7">
        <v>50</v>
      </c>
      <c r="M58" s="8">
        <f t="shared" ref="M58" si="461">IF($G58&gt;0,L58/$G58*100,"")</f>
        <v>45.454545454545453</v>
      </c>
      <c r="N58" s="7">
        <v>40</v>
      </c>
      <c r="O58" s="8">
        <f t="shared" ref="O58" si="462">IF($G58&gt;0,N58/$G58*100,"")</f>
        <v>36.363636363636367</v>
      </c>
      <c r="P58" s="7">
        <v>19</v>
      </c>
      <c r="Q58" s="8">
        <f t="shared" ref="Q58" si="463">IF($G58&gt;0,P58/$G58*100,"")</f>
        <v>17.272727272727273</v>
      </c>
      <c r="R58" s="7">
        <v>41</v>
      </c>
      <c r="S58" s="8">
        <f t="shared" ref="S58" si="464">IF($G58&gt;0,R58/$G58*100,"")</f>
        <v>37.272727272727273</v>
      </c>
      <c r="T58" s="7">
        <v>0</v>
      </c>
      <c r="U58" s="8">
        <f t="shared" ref="U58" si="465">IF($G58&gt;0,T58/$G58*100,"")</f>
        <v>0</v>
      </c>
      <c r="V58" s="7">
        <v>2</v>
      </c>
      <c r="W58" s="8">
        <f t="shared" ref="W58" si="466">IF($G58&gt;0,V58/$G58*100,"")</f>
        <v>1.8181818181818181</v>
      </c>
      <c r="X58" s="7">
        <v>0</v>
      </c>
      <c r="Y58" s="8">
        <f t="shared" ref="Y58" si="467">IF($G58&gt;0,X58/$G58*100,"")</f>
        <v>0</v>
      </c>
      <c r="Z58" s="7">
        <v>0</v>
      </c>
      <c r="AA58" s="8">
        <f t="shared" ref="AA58" si="468">IF($G58&gt;0,Z58/$G58*100,"")</f>
        <v>0</v>
      </c>
    </row>
    <row r="59" spans="1:27" x14ac:dyDescent="0.25">
      <c r="A59" s="5">
        <v>54</v>
      </c>
      <c r="B59" s="5" t="s">
        <v>135</v>
      </c>
      <c r="C59" s="6" t="s">
        <v>136</v>
      </c>
      <c r="D59" s="6" t="s">
        <v>128</v>
      </c>
      <c r="E59" s="7">
        <v>164</v>
      </c>
      <c r="F59" s="7">
        <v>46</v>
      </c>
      <c r="G59" s="7">
        <v>26</v>
      </c>
      <c r="H59" s="7">
        <v>23</v>
      </c>
      <c r="I59" s="8">
        <f t="shared" si="0"/>
        <v>88.461538461538453</v>
      </c>
      <c r="J59" s="7">
        <v>17</v>
      </c>
      <c r="K59" s="8">
        <f t="shared" ref="K59" si="469">IF($G59&gt;0,J59/$G59*100,"")</f>
        <v>65.384615384615387</v>
      </c>
      <c r="L59" s="7">
        <v>3</v>
      </c>
      <c r="M59" s="8">
        <f t="shared" ref="M59" si="470">IF($G59&gt;0,L59/$G59*100,"")</f>
        <v>11.538461538461538</v>
      </c>
      <c r="N59" s="7">
        <v>9</v>
      </c>
      <c r="O59" s="8">
        <f t="shared" ref="O59" si="471">IF($G59&gt;0,N59/$G59*100,"")</f>
        <v>34.615384615384613</v>
      </c>
      <c r="P59" s="7">
        <v>0</v>
      </c>
      <c r="Q59" s="8">
        <f t="shared" ref="Q59" si="472">IF($G59&gt;0,P59/$G59*100,"")</f>
        <v>0</v>
      </c>
      <c r="R59" s="7">
        <v>0</v>
      </c>
      <c r="S59" s="8">
        <f t="shared" ref="S59" si="473">IF($G59&gt;0,R59/$G59*100,"")</f>
        <v>0</v>
      </c>
      <c r="T59" s="7">
        <v>0</v>
      </c>
      <c r="U59" s="8">
        <f t="shared" ref="U59" si="474">IF($G59&gt;0,T59/$G59*100,"")</f>
        <v>0</v>
      </c>
      <c r="V59" s="7">
        <v>0</v>
      </c>
      <c r="W59" s="8">
        <f t="shared" ref="W59" si="475">IF($G59&gt;0,V59/$G59*100,"")</f>
        <v>0</v>
      </c>
      <c r="X59" s="7">
        <v>0</v>
      </c>
      <c r="Y59" s="8">
        <f t="shared" ref="Y59" si="476">IF($G59&gt;0,X59/$G59*100,"")</f>
        <v>0</v>
      </c>
      <c r="Z59" s="7">
        <v>0</v>
      </c>
      <c r="AA59" s="8">
        <f t="shared" ref="AA59" si="477">IF($G59&gt;0,Z59/$G59*100,"")</f>
        <v>0</v>
      </c>
    </row>
    <row r="60" spans="1:27" x14ac:dyDescent="0.25">
      <c r="A60" s="5">
        <v>55</v>
      </c>
      <c r="B60" s="5" t="s">
        <v>137</v>
      </c>
      <c r="C60" s="6" t="s">
        <v>138</v>
      </c>
      <c r="D60" s="6" t="s">
        <v>128</v>
      </c>
      <c r="E60" s="7">
        <v>525</v>
      </c>
      <c r="F60" s="7">
        <v>467</v>
      </c>
      <c r="G60" s="7">
        <v>328</v>
      </c>
      <c r="H60" s="7">
        <v>148</v>
      </c>
      <c r="I60" s="8">
        <f t="shared" si="0"/>
        <v>45.121951219512198</v>
      </c>
      <c r="J60" s="7">
        <v>98</v>
      </c>
      <c r="K60" s="8">
        <f t="shared" ref="K60" si="478">IF($G60&gt;0,J60/$G60*100,"")</f>
        <v>29.878048780487802</v>
      </c>
      <c r="L60" s="7">
        <v>142</v>
      </c>
      <c r="M60" s="8">
        <f t="shared" ref="M60" si="479">IF($G60&gt;0,L60/$G60*100,"")</f>
        <v>43.292682926829265</v>
      </c>
      <c r="N60" s="7">
        <v>152</v>
      </c>
      <c r="O60" s="8">
        <f t="shared" ref="O60" si="480">IF($G60&gt;0,N60/$G60*100,"")</f>
        <v>46.341463414634148</v>
      </c>
      <c r="P60" s="7">
        <v>37</v>
      </c>
      <c r="Q60" s="8">
        <f t="shared" ref="Q60" si="481">IF($G60&gt;0,P60/$G60*100,"")</f>
        <v>11.280487804878049</v>
      </c>
      <c r="R60" s="7">
        <v>74</v>
      </c>
      <c r="S60" s="8">
        <f t="shared" ref="S60" si="482">IF($G60&gt;0,R60/$G60*100,"")</f>
        <v>22.560975609756099</v>
      </c>
      <c r="T60" s="7">
        <v>1</v>
      </c>
      <c r="U60" s="8">
        <f t="shared" ref="U60" si="483">IF($G60&gt;0,T60/$G60*100,"")</f>
        <v>0.3048780487804878</v>
      </c>
      <c r="V60" s="7">
        <v>4</v>
      </c>
      <c r="W60" s="8">
        <f t="shared" ref="W60" si="484">IF($G60&gt;0,V60/$G60*100,"")</f>
        <v>1.2195121951219512</v>
      </c>
      <c r="X60" s="7">
        <v>0</v>
      </c>
      <c r="Y60" s="8">
        <f t="shared" ref="Y60" si="485">IF($G60&gt;0,X60/$G60*100,"")</f>
        <v>0</v>
      </c>
      <c r="Z60" s="7">
        <v>0</v>
      </c>
      <c r="AA60" s="8">
        <f t="shared" ref="AA60" si="486">IF($G60&gt;0,Z60/$G60*100,"")</f>
        <v>0</v>
      </c>
    </row>
    <row r="61" spans="1:27" x14ac:dyDescent="0.25">
      <c r="A61" s="5">
        <v>56</v>
      </c>
      <c r="B61" s="5" t="s">
        <v>139</v>
      </c>
      <c r="C61" s="6" t="s">
        <v>140</v>
      </c>
      <c r="D61" s="6" t="s">
        <v>128</v>
      </c>
      <c r="E61" s="7">
        <v>336</v>
      </c>
      <c r="F61" s="7">
        <v>333</v>
      </c>
      <c r="G61" s="7">
        <v>249</v>
      </c>
      <c r="H61" s="7">
        <v>3</v>
      </c>
      <c r="I61" s="8">
        <f t="shared" si="0"/>
        <v>1.2048192771084338</v>
      </c>
      <c r="J61" s="7">
        <v>2</v>
      </c>
      <c r="K61" s="8">
        <f t="shared" ref="K61" si="487">IF($G61&gt;0,J61/$G61*100,"")</f>
        <v>0.80321285140562237</v>
      </c>
      <c r="L61" s="7">
        <v>59</v>
      </c>
      <c r="M61" s="8">
        <f t="shared" ref="M61" si="488">IF($G61&gt;0,L61/$G61*100,"")</f>
        <v>23.694779116465863</v>
      </c>
      <c r="N61" s="7">
        <v>24</v>
      </c>
      <c r="O61" s="8">
        <f t="shared" ref="O61" si="489">IF($G61&gt;0,N61/$G61*100,"")</f>
        <v>9.6385542168674707</v>
      </c>
      <c r="P61" s="7">
        <v>142</v>
      </c>
      <c r="Q61" s="8">
        <f t="shared" ref="Q61" si="490">IF($G61&gt;0,P61/$G61*100,"")</f>
        <v>57.028112449799195</v>
      </c>
      <c r="R61" s="7">
        <v>137</v>
      </c>
      <c r="S61" s="8">
        <f t="shared" ref="S61" si="491">IF($G61&gt;0,R61/$G61*100,"")</f>
        <v>55.020080321285135</v>
      </c>
      <c r="T61" s="7">
        <v>45</v>
      </c>
      <c r="U61" s="8">
        <f t="shared" ref="U61" si="492">IF($G61&gt;0,T61/$G61*100,"")</f>
        <v>18.072289156626507</v>
      </c>
      <c r="V61" s="7">
        <v>83</v>
      </c>
      <c r="W61" s="8">
        <f t="shared" ref="W61" si="493">IF($G61&gt;0,V61/$G61*100,"")</f>
        <v>33.333333333333329</v>
      </c>
      <c r="X61" s="7">
        <v>0</v>
      </c>
      <c r="Y61" s="8">
        <f t="shared" ref="Y61" si="494">IF($G61&gt;0,X61/$G61*100,"")</f>
        <v>0</v>
      </c>
      <c r="Z61" s="7">
        <v>3</v>
      </c>
      <c r="AA61" s="8">
        <f t="shared" ref="AA61" si="495">IF($G61&gt;0,Z61/$G61*100,"")</f>
        <v>1.2048192771084338</v>
      </c>
    </row>
    <row r="62" spans="1:27" x14ac:dyDescent="0.25">
      <c r="A62" s="5">
        <v>57</v>
      </c>
      <c r="B62" s="5" t="s">
        <v>141</v>
      </c>
      <c r="C62" s="6" t="s">
        <v>142</v>
      </c>
      <c r="D62" s="6" t="s">
        <v>128</v>
      </c>
      <c r="E62" s="7">
        <v>321</v>
      </c>
      <c r="F62" s="7">
        <v>266</v>
      </c>
      <c r="G62" s="7">
        <v>128</v>
      </c>
      <c r="H62" s="7">
        <v>54</v>
      </c>
      <c r="I62" s="8">
        <f t="shared" si="0"/>
        <v>42.1875</v>
      </c>
      <c r="J62" s="7">
        <v>40</v>
      </c>
      <c r="K62" s="8">
        <f t="shared" ref="K62" si="496">IF($G62&gt;0,J62/$G62*100,"")</f>
        <v>31.25</v>
      </c>
      <c r="L62" s="7">
        <v>55</v>
      </c>
      <c r="M62" s="8">
        <f t="shared" ref="M62" si="497">IF($G62&gt;0,L62/$G62*100,"")</f>
        <v>42.96875</v>
      </c>
      <c r="N62" s="7">
        <v>56</v>
      </c>
      <c r="O62" s="8">
        <f t="shared" ref="O62" si="498">IF($G62&gt;0,N62/$G62*100,"")</f>
        <v>43.75</v>
      </c>
      <c r="P62" s="7">
        <v>18</v>
      </c>
      <c r="Q62" s="8">
        <f t="shared" ref="Q62" si="499">IF($G62&gt;0,P62/$G62*100,"")</f>
        <v>14.0625</v>
      </c>
      <c r="R62" s="7">
        <v>28</v>
      </c>
      <c r="S62" s="8">
        <f t="shared" ref="S62" si="500">IF($G62&gt;0,R62/$G62*100,"")</f>
        <v>21.875</v>
      </c>
      <c r="T62" s="7">
        <v>1</v>
      </c>
      <c r="U62" s="8">
        <f t="shared" ref="U62" si="501">IF($G62&gt;0,T62/$G62*100,"")</f>
        <v>0.78125</v>
      </c>
      <c r="V62" s="7">
        <v>4</v>
      </c>
      <c r="W62" s="8">
        <f t="shared" ref="W62" si="502">IF($G62&gt;0,V62/$G62*100,"")</f>
        <v>3.125</v>
      </c>
      <c r="X62" s="7">
        <v>0</v>
      </c>
      <c r="Y62" s="8">
        <f t="shared" ref="Y62" si="503">IF($G62&gt;0,X62/$G62*100,"")</f>
        <v>0</v>
      </c>
      <c r="Z62" s="7">
        <v>0</v>
      </c>
      <c r="AA62" s="8">
        <f t="shared" ref="AA62" si="504">IF($G62&gt;0,Z62/$G62*100,"")</f>
        <v>0</v>
      </c>
    </row>
    <row r="63" spans="1:27" x14ac:dyDescent="0.25">
      <c r="A63" s="5">
        <v>58</v>
      </c>
      <c r="B63" s="5" t="s">
        <v>143</v>
      </c>
      <c r="C63" s="6" t="s">
        <v>144</v>
      </c>
      <c r="D63" s="6" t="s">
        <v>128</v>
      </c>
      <c r="E63" s="7">
        <v>433</v>
      </c>
      <c r="F63" s="7">
        <v>354</v>
      </c>
      <c r="G63" s="7">
        <v>160</v>
      </c>
      <c r="H63" s="7">
        <v>114</v>
      </c>
      <c r="I63" s="8">
        <f t="shared" si="0"/>
        <v>71.25</v>
      </c>
      <c r="J63" s="7">
        <v>89</v>
      </c>
      <c r="K63" s="8">
        <f t="shared" ref="K63" si="505">IF($G63&gt;0,J63/$G63*100,"")</f>
        <v>55.625</v>
      </c>
      <c r="L63" s="7">
        <v>39</v>
      </c>
      <c r="M63" s="8">
        <f t="shared" ref="M63" si="506">IF($G63&gt;0,L63/$G63*100,"")</f>
        <v>24.375</v>
      </c>
      <c r="N63" s="7">
        <v>59</v>
      </c>
      <c r="O63" s="8">
        <f t="shared" ref="O63" si="507">IF($G63&gt;0,N63/$G63*100,"")</f>
        <v>36.875</v>
      </c>
      <c r="P63" s="7">
        <v>7</v>
      </c>
      <c r="Q63" s="8">
        <f t="shared" ref="Q63" si="508">IF($G63&gt;0,P63/$G63*100,"")</f>
        <v>4.375</v>
      </c>
      <c r="R63" s="7">
        <v>12</v>
      </c>
      <c r="S63" s="8">
        <f t="shared" ref="S63" si="509">IF($G63&gt;0,R63/$G63*100,"")</f>
        <v>7.5</v>
      </c>
      <c r="T63" s="7">
        <v>0</v>
      </c>
      <c r="U63" s="8">
        <f t="shared" ref="U63" si="510">IF($G63&gt;0,T63/$G63*100,"")</f>
        <v>0</v>
      </c>
      <c r="V63" s="7">
        <v>0</v>
      </c>
      <c r="W63" s="8">
        <f t="shared" ref="W63" si="511">IF($G63&gt;0,V63/$G63*100,"")</f>
        <v>0</v>
      </c>
      <c r="X63" s="7">
        <v>0</v>
      </c>
      <c r="Y63" s="8">
        <f t="shared" ref="Y63" si="512">IF($G63&gt;0,X63/$G63*100,"")</f>
        <v>0</v>
      </c>
      <c r="Z63" s="7">
        <v>0</v>
      </c>
      <c r="AA63" s="8">
        <f t="shared" ref="AA63" si="513">IF($G63&gt;0,Z63/$G63*100,"")</f>
        <v>0</v>
      </c>
    </row>
    <row r="64" spans="1:27" x14ac:dyDescent="0.25">
      <c r="A64" s="5">
        <v>59</v>
      </c>
      <c r="B64" s="5" t="s">
        <v>145</v>
      </c>
      <c r="C64" s="6" t="s">
        <v>146</v>
      </c>
      <c r="D64" s="6" t="s">
        <v>128</v>
      </c>
      <c r="E64" s="7">
        <v>108</v>
      </c>
      <c r="F64" s="7">
        <v>16</v>
      </c>
      <c r="G64" s="7">
        <v>4</v>
      </c>
      <c r="H64" s="7">
        <v>4</v>
      </c>
      <c r="I64" s="8">
        <f t="shared" si="0"/>
        <v>100</v>
      </c>
      <c r="J64" s="7">
        <v>3</v>
      </c>
      <c r="K64" s="8">
        <f t="shared" ref="K64" si="514">IF($G64&gt;0,J64/$G64*100,"")</f>
        <v>75</v>
      </c>
      <c r="L64" s="7">
        <v>0</v>
      </c>
      <c r="M64" s="8">
        <f t="shared" ref="M64" si="515">IF($G64&gt;0,L64/$G64*100,"")</f>
        <v>0</v>
      </c>
      <c r="N64" s="7">
        <v>1</v>
      </c>
      <c r="O64" s="8">
        <f t="shared" ref="O64" si="516">IF($G64&gt;0,N64/$G64*100,"")</f>
        <v>25</v>
      </c>
      <c r="P64" s="7">
        <v>0</v>
      </c>
      <c r="Q64" s="8">
        <f t="shared" ref="Q64" si="517">IF($G64&gt;0,P64/$G64*100,"")</f>
        <v>0</v>
      </c>
      <c r="R64" s="7">
        <v>0</v>
      </c>
      <c r="S64" s="8">
        <f t="shared" ref="S64" si="518">IF($G64&gt;0,R64/$G64*100,"")</f>
        <v>0</v>
      </c>
      <c r="T64" s="7">
        <v>0</v>
      </c>
      <c r="U64" s="8">
        <f t="shared" ref="U64" si="519">IF($G64&gt;0,T64/$G64*100,"")</f>
        <v>0</v>
      </c>
      <c r="V64" s="7">
        <v>0</v>
      </c>
      <c r="W64" s="8">
        <f t="shared" ref="W64" si="520">IF($G64&gt;0,V64/$G64*100,"")</f>
        <v>0</v>
      </c>
      <c r="X64" s="7">
        <v>0</v>
      </c>
      <c r="Y64" s="8">
        <f t="shared" ref="Y64" si="521">IF($G64&gt;0,X64/$G64*100,"")</f>
        <v>0</v>
      </c>
      <c r="Z64" s="7">
        <v>0</v>
      </c>
      <c r="AA64" s="8">
        <f t="shared" ref="AA64" si="522">IF($G64&gt;0,Z64/$G64*100,"")</f>
        <v>0</v>
      </c>
    </row>
    <row r="65" spans="1:27" x14ac:dyDescent="0.25">
      <c r="A65" s="5">
        <v>60</v>
      </c>
      <c r="B65" s="5" t="s">
        <v>147</v>
      </c>
      <c r="C65" s="6" t="s">
        <v>148</v>
      </c>
      <c r="D65" s="6" t="s">
        <v>128</v>
      </c>
      <c r="E65" s="7">
        <v>39</v>
      </c>
      <c r="F65" s="7">
        <v>8</v>
      </c>
      <c r="G65" s="7">
        <v>3</v>
      </c>
      <c r="H65" s="7">
        <v>3</v>
      </c>
      <c r="I65" s="8">
        <f t="shared" si="0"/>
        <v>100</v>
      </c>
      <c r="J65" s="7">
        <v>2</v>
      </c>
      <c r="K65" s="8">
        <f t="shared" ref="K65" si="523">IF($G65&gt;0,J65/$G65*100,"")</f>
        <v>66.666666666666657</v>
      </c>
      <c r="L65" s="7">
        <v>0</v>
      </c>
      <c r="M65" s="8">
        <f t="shared" ref="M65" si="524">IF($G65&gt;0,L65/$G65*100,"")</f>
        <v>0</v>
      </c>
      <c r="N65" s="7">
        <v>1</v>
      </c>
      <c r="O65" s="8">
        <f t="shared" ref="O65" si="525">IF($G65&gt;0,N65/$G65*100,"")</f>
        <v>33.333333333333329</v>
      </c>
      <c r="P65" s="7">
        <v>0</v>
      </c>
      <c r="Q65" s="8">
        <f t="shared" ref="Q65" si="526">IF($G65&gt;0,P65/$G65*100,"")</f>
        <v>0</v>
      </c>
      <c r="R65" s="7">
        <v>0</v>
      </c>
      <c r="S65" s="8">
        <f t="shared" ref="S65" si="527">IF($G65&gt;0,R65/$G65*100,"")</f>
        <v>0</v>
      </c>
      <c r="T65" s="7">
        <v>0</v>
      </c>
      <c r="U65" s="8">
        <f t="shared" ref="U65" si="528">IF($G65&gt;0,T65/$G65*100,"")</f>
        <v>0</v>
      </c>
      <c r="V65" s="7">
        <v>0</v>
      </c>
      <c r="W65" s="8">
        <f t="shared" ref="W65" si="529">IF($G65&gt;0,V65/$G65*100,"")</f>
        <v>0</v>
      </c>
      <c r="X65" s="7">
        <v>0</v>
      </c>
      <c r="Y65" s="8">
        <f t="shared" ref="Y65" si="530">IF($G65&gt;0,X65/$G65*100,"")</f>
        <v>0</v>
      </c>
      <c r="Z65" s="7">
        <v>0</v>
      </c>
      <c r="AA65" s="8">
        <f t="shared" ref="AA65" si="531">IF($G65&gt;0,Z65/$G65*100,"")</f>
        <v>0</v>
      </c>
    </row>
    <row r="66" spans="1:27" x14ac:dyDescent="0.25">
      <c r="A66" s="5">
        <v>61</v>
      </c>
      <c r="B66" s="5" t="s">
        <v>149</v>
      </c>
      <c r="C66" s="6" t="s">
        <v>150</v>
      </c>
      <c r="D66" s="6" t="s">
        <v>128</v>
      </c>
      <c r="E66" s="7">
        <v>233</v>
      </c>
      <c r="F66" s="7">
        <v>32</v>
      </c>
      <c r="G66" s="7">
        <v>30</v>
      </c>
      <c r="H66" s="7">
        <v>29</v>
      </c>
      <c r="I66" s="8">
        <f t="shared" si="0"/>
        <v>96.666666666666671</v>
      </c>
      <c r="J66" s="7">
        <v>27</v>
      </c>
      <c r="K66" s="8">
        <f t="shared" ref="K66" si="532">IF($G66&gt;0,J66/$G66*100,"")</f>
        <v>90</v>
      </c>
      <c r="L66" s="7">
        <v>1</v>
      </c>
      <c r="M66" s="8">
        <f t="shared" ref="M66" si="533">IF($G66&gt;0,L66/$G66*100,"")</f>
        <v>3.3333333333333335</v>
      </c>
      <c r="N66" s="7">
        <v>3</v>
      </c>
      <c r="O66" s="8">
        <f t="shared" ref="O66" si="534">IF($G66&gt;0,N66/$G66*100,"")</f>
        <v>10</v>
      </c>
      <c r="P66" s="7">
        <v>0</v>
      </c>
      <c r="Q66" s="8">
        <f t="shared" ref="Q66" si="535">IF($G66&gt;0,P66/$G66*100,"")</f>
        <v>0</v>
      </c>
      <c r="R66" s="7">
        <v>0</v>
      </c>
      <c r="S66" s="8">
        <f t="shared" ref="S66" si="536">IF($G66&gt;0,R66/$G66*100,"")</f>
        <v>0</v>
      </c>
      <c r="T66" s="7">
        <v>0</v>
      </c>
      <c r="U66" s="8">
        <f t="shared" ref="U66" si="537">IF($G66&gt;0,T66/$G66*100,"")</f>
        <v>0</v>
      </c>
      <c r="V66" s="7">
        <v>0</v>
      </c>
      <c r="W66" s="8">
        <f t="shared" ref="W66" si="538">IF($G66&gt;0,V66/$G66*100,"")</f>
        <v>0</v>
      </c>
      <c r="X66" s="7">
        <v>0</v>
      </c>
      <c r="Y66" s="8">
        <f t="shared" ref="Y66" si="539">IF($G66&gt;0,X66/$G66*100,"")</f>
        <v>0</v>
      </c>
      <c r="Z66" s="7">
        <v>0</v>
      </c>
      <c r="AA66" s="8">
        <f t="shared" ref="AA66" si="540">IF($G66&gt;0,Z66/$G66*100,"")</f>
        <v>0</v>
      </c>
    </row>
    <row r="67" spans="1:27" x14ac:dyDescent="0.25">
      <c r="A67" s="5">
        <v>62</v>
      </c>
      <c r="B67" s="5" t="s">
        <v>151</v>
      </c>
      <c r="C67" s="6" t="s">
        <v>152</v>
      </c>
      <c r="D67" s="6" t="s">
        <v>128</v>
      </c>
      <c r="E67" s="7">
        <v>318</v>
      </c>
      <c r="F67" s="7">
        <v>261</v>
      </c>
      <c r="G67" s="7">
        <v>107</v>
      </c>
      <c r="H67" s="7">
        <v>69</v>
      </c>
      <c r="I67" s="8">
        <f t="shared" si="0"/>
        <v>64.485981308411212</v>
      </c>
      <c r="J67" s="7">
        <v>57</v>
      </c>
      <c r="K67" s="8">
        <f t="shared" ref="K67" si="541">IF($G67&gt;0,J67/$G67*100,"")</f>
        <v>53.271028037383175</v>
      </c>
      <c r="L67" s="7">
        <v>26</v>
      </c>
      <c r="M67" s="8">
        <f t="shared" ref="M67" si="542">IF($G67&gt;0,L67/$G67*100,"")</f>
        <v>24.299065420560748</v>
      </c>
      <c r="N67" s="7">
        <v>31</v>
      </c>
      <c r="O67" s="8">
        <f t="shared" ref="O67" si="543">IF($G67&gt;0,N67/$G67*100,"")</f>
        <v>28.971962616822427</v>
      </c>
      <c r="P67" s="7">
        <v>10</v>
      </c>
      <c r="Q67" s="8">
        <f t="shared" ref="Q67" si="544">IF($G67&gt;0,P67/$G67*100,"")</f>
        <v>9.3457943925233646</v>
      </c>
      <c r="R67" s="7">
        <v>17</v>
      </c>
      <c r="S67" s="8">
        <f t="shared" ref="S67" si="545">IF($G67&gt;0,R67/$G67*100,"")</f>
        <v>15.887850467289718</v>
      </c>
      <c r="T67" s="7">
        <v>2</v>
      </c>
      <c r="U67" s="8">
        <f t="shared" ref="U67" si="546">IF($G67&gt;0,T67/$G67*100,"")</f>
        <v>1.8691588785046727</v>
      </c>
      <c r="V67" s="7">
        <v>2</v>
      </c>
      <c r="W67" s="8">
        <f t="shared" ref="W67" si="547">IF($G67&gt;0,V67/$G67*100,"")</f>
        <v>1.8691588785046727</v>
      </c>
      <c r="X67" s="7">
        <v>0</v>
      </c>
      <c r="Y67" s="8">
        <f t="shared" ref="Y67" si="548">IF($G67&gt;0,X67/$G67*100,"")</f>
        <v>0</v>
      </c>
      <c r="Z67" s="7">
        <v>0</v>
      </c>
      <c r="AA67" s="8">
        <f t="shared" ref="AA67" si="549">IF($G67&gt;0,Z67/$G67*100,"")</f>
        <v>0</v>
      </c>
    </row>
    <row r="68" spans="1:27" x14ac:dyDescent="0.25">
      <c r="A68" s="5">
        <v>63</v>
      </c>
      <c r="B68" s="5" t="s">
        <v>153</v>
      </c>
      <c r="C68" s="6" t="s">
        <v>154</v>
      </c>
      <c r="D68" s="6" t="s">
        <v>128</v>
      </c>
      <c r="E68" s="7">
        <v>11</v>
      </c>
      <c r="F68" s="7">
        <v>0</v>
      </c>
      <c r="G68" s="7">
        <v>0</v>
      </c>
      <c r="H68" s="7">
        <v>0</v>
      </c>
      <c r="I68" s="8" t="str">
        <f t="shared" si="0"/>
        <v/>
      </c>
      <c r="J68" s="7">
        <v>0</v>
      </c>
      <c r="K68" s="8" t="str">
        <f t="shared" ref="K68" si="550">IF($G68&gt;0,J68/$G68*100,"")</f>
        <v/>
      </c>
      <c r="L68" s="7">
        <v>0</v>
      </c>
      <c r="M68" s="8" t="str">
        <f t="shared" ref="M68" si="551">IF($G68&gt;0,L68/$G68*100,"")</f>
        <v/>
      </c>
      <c r="N68" s="7">
        <v>0</v>
      </c>
      <c r="O68" s="8" t="str">
        <f t="shared" ref="O68" si="552">IF($G68&gt;0,N68/$G68*100,"")</f>
        <v/>
      </c>
      <c r="P68" s="7">
        <v>0</v>
      </c>
      <c r="Q68" s="8" t="str">
        <f t="shared" ref="Q68" si="553">IF($G68&gt;0,P68/$G68*100,"")</f>
        <v/>
      </c>
      <c r="R68" s="7">
        <v>0</v>
      </c>
      <c r="S68" s="8" t="str">
        <f t="shared" ref="S68" si="554">IF($G68&gt;0,R68/$G68*100,"")</f>
        <v/>
      </c>
      <c r="T68" s="7">
        <v>0</v>
      </c>
      <c r="U68" s="8" t="str">
        <f t="shared" ref="U68" si="555">IF($G68&gt;0,T68/$G68*100,"")</f>
        <v/>
      </c>
      <c r="V68" s="7">
        <v>0</v>
      </c>
      <c r="W68" s="8" t="str">
        <f t="shared" ref="W68" si="556">IF($G68&gt;0,V68/$G68*100,"")</f>
        <v/>
      </c>
      <c r="X68" s="7">
        <v>0</v>
      </c>
      <c r="Y68" s="8" t="str">
        <f t="shared" ref="Y68" si="557">IF($G68&gt;0,X68/$G68*100,"")</f>
        <v/>
      </c>
      <c r="Z68" s="7">
        <v>0</v>
      </c>
      <c r="AA68" s="8" t="str">
        <f t="shared" ref="AA68" si="558">IF($G68&gt;0,Z68/$G68*100,"")</f>
        <v/>
      </c>
    </row>
    <row r="69" spans="1:27" x14ac:dyDescent="0.25">
      <c r="A69" s="5">
        <v>64</v>
      </c>
      <c r="B69" s="5" t="s">
        <v>155</v>
      </c>
      <c r="C69" s="6" t="s">
        <v>156</v>
      </c>
      <c r="D69" s="6" t="s">
        <v>128</v>
      </c>
      <c r="E69" s="7">
        <v>154</v>
      </c>
      <c r="F69" s="7">
        <v>102</v>
      </c>
      <c r="G69" s="7">
        <v>29</v>
      </c>
      <c r="H69" s="7">
        <v>19</v>
      </c>
      <c r="I69" s="8">
        <f t="shared" si="0"/>
        <v>65.517241379310349</v>
      </c>
      <c r="J69" s="7">
        <v>15</v>
      </c>
      <c r="K69" s="8">
        <f t="shared" ref="K69" si="559">IF($G69&gt;0,J69/$G69*100,"")</f>
        <v>51.724137931034484</v>
      </c>
      <c r="L69" s="7">
        <v>8</v>
      </c>
      <c r="M69" s="8">
        <f t="shared" ref="M69" si="560">IF($G69&gt;0,L69/$G69*100,"")</f>
        <v>27.586206896551722</v>
      </c>
      <c r="N69" s="7">
        <v>12</v>
      </c>
      <c r="O69" s="8">
        <f t="shared" ref="O69" si="561">IF($G69&gt;0,N69/$G69*100,"")</f>
        <v>41.379310344827587</v>
      </c>
      <c r="P69" s="7">
        <v>2</v>
      </c>
      <c r="Q69" s="8">
        <f t="shared" ref="Q69" si="562">IF($G69&gt;0,P69/$G69*100,"")</f>
        <v>6.8965517241379306</v>
      </c>
      <c r="R69" s="7">
        <v>2</v>
      </c>
      <c r="S69" s="8">
        <f t="shared" ref="S69" si="563">IF($G69&gt;0,R69/$G69*100,"")</f>
        <v>6.8965517241379306</v>
      </c>
      <c r="T69" s="7">
        <v>0</v>
      </c>
      <c r="U69" s="8">
        <f t="shared" ref="U69" si="564">IF($G69&gt;0,T69/$G69*100,"")</f>
        <v>0</v>
      </c>
      <c r="V69" s="7">
        <v>0</v>
      </c>
      <c r="W69" s="8">
        <f t="shared" ref="W69" si="565">IF($G69&gt;0,V69/$G69*100,"")</f>
        <v>0</v>
      </c>
      <c r="X69" s="7">
        <v>0</v>
      </c>
      <c r="Y69" s="8">
        <f t="shared" ref="Y69" si="566">IF($G69&gt;0,X69/$G69*100,"")</f>
        <v>0</v>
      </c>
      <c r="Z69" s="7">
        <v>0</v>
      </c>
      <c r="AA69" s="8">
        <f t="shared" ref="AA69" si="567">IF($G69&gt;0,Z69/$G69*100,"")</f>
        <v>0</v>
      </c>
    </row>
    <row r="70" spans="1:27" x14ac:dyDescent="0.25">
      <c r="A70" s="5">
        <v>65</v>
      </c>
      <c r="B70" s="5" t="s">
        <v>157</v>
      </c>
      <c r="C70" s="6" t="s">
        <v>158</v>
      </c>
      <c r="D70" s="6" t="s">
        <v>128</v>
      </c>
      <c r="E70" s="7">
        <v>39</v>
      </c>
      <c r="F70" s="7">
        <v>38</v>
      </c>
      <c r="G70" s="7">
        <v>15</v>
      </c>
      <c r="H70" s="7">
        <v>5</v>
      </c>
      <c r="I70" s="8">
        <f t="shared" si="0"/>
        <v>33.333333333333329</v>
      </c>
      <c r="J70" s="7">
        <v>4</v>
      </c>
      <c r="K70" s="8">
        <f t="shared" ref="K70" si="568">IF($G70&gt;0,J70/$G70*100,"")</f>
        <v>26.666666666666668</v>
      </c>
      <c r="L70" s="7">
        <v>6</v>
      </c>
      <c r="M70" s="8">
        <f t="shared" ref="M70" si="569">IF($G70&gt;0,L70/$G70*100,"")</f>
        <v>40</v>
      </c>
      <c r="N70" s="7">
        <v>4</v>
      </c>
      <c r="O70" s="8">
        <f t="shared" ref="O70" si="570">IF($G70&gt;0,N70/$G70*100,"")</f>
        <v>26.666666666666668</v>
      </c>
      <c r="P70" s="7">
        <v>4</v>
      </c>
      <c r="Q70" s="8">
        <f t="shared" ref="Q70" si="571">IF($G70&gt;0,P70/$G70*100,"")</f>
        <v>26.666666666666668</v>
      </c>
      <c r="R70" s="7">
        <v>7</v>
      </c>
      <c r="S70" s="8">
        <f t="shared" ref="S70" si="572">IF($G70&gt;0,R70/$G70*100,"")</f>
        <v>46.666666666666664</v>
      </c>
      <c r="T70" s="7">
        <v>0</v>
      </c>
      <c r="U70" s="8">
        <f t="shared" ref="U70" si="573">IF($G70&gt;0,T70/$G70*100,"")</f>
        <v>0</v>
      </c>
      <c r="V70" s="7">
        <v>0</v>
      </c>
      <c r="W70" s="8">
        <f t="shared" ref="W70" si="574">IF($G70&gt;0,V70/$G70*100,"")</f>
        <v>0</v>
      </c>
      <c r="X70" s="7">
        <v>0</v>
      </c>
      <c r="Y70" s="8">
        <f t="shared" ref="Y70" si="575">IF($G70&gt;0,X70/$G70*100,"")</f>
        <v>0</v>
      </c>
      <c r="Z70" s="7">
        <v>0</v>
      </c>
      <c r="AA70" s="8">
        <f t="shared" ref="AA70" si="576">IF($G70&gt;0,Z70/$G70*100,"")</f>
        <v>0</v>
      </c>
    </row>
    <row r="71" spans="1:27" x14ac:dyDescent="0.25">
      <c r="A71" s="5">
        <v>66</v>
      </c>
      <c r="B71" s="5" t="s">
        <v>159</v>
      </c>
      <c r="C71" s="6" t="s">
        <v>160</v>
      </c>
      <c r="D71" s="6" t="s">
        <v>128</v>
      </c>
      <c r="E71" s="7">
        <v>224</v>
      </c>
      <c r="F71" s="7">
        <v>223</v>
      </c>
      <c r="G71" s="7">
        <v>208</v>
      </c>
      <c r="H71" s="7">
        <v>10</v>
      </c>
      <c r="I71" s="8">
        <f t="shared" ref="I71:I81" si="577">IF($G71&gt;0,H71/$G71*100,"")</f>
        <v>4.8076923076923084</v>
      </c>
      <c r="J71" s="7">
        <v>2</v>
      </c>
      <c r="K71" s="8">
        <f t="shared" ref="K71" si="578">IF($G71&gt;0,J71/$G71*100,"")</f>
        <v>0.96153846153846156</v>
      </c>
      <c r="L71" s="7">
        <v>57</v>
      </c>
      <c r="M71" s="8">
        <f t="shared" ref="M71" si="579">IF($G71&gt;0,L71/$G71*100,"")</f>
        <v>27.403846153846157</v>
      </c>
      <c r="N71" s="7">
        <v>39</v>
      </c>
      <c r="O71" s="8">
        <f t="shared" ref="O71" si="580">IF($G71&gt;0,N71/$G71*100,"")</f>
        <v>18.75</v>
      </c>
      <c r="P71" s="7">
        <v>117</v>
      </c>
      <c r="Q71" s="8">
        <f t="shared" ref="Q71" si="581">IF($G71&gt;0,P71/$G71*100,"")</f>
        <v>56.25</v>
      </c>
      <c r="R71" s="7">
        <v>113</v>
      </c>
      <c r="S71" s="8">
        <f t="shared" ref="S71" si="582">IF($G71&gt;0,R71/$G71*100,"")</f>
        <v>54.326923076923073</v>
      </c>
      <c r="T71" s="7">
        <v>24</v>
      </c>
      <c r="U71" s="8">
        <f t="shared" ref="U71" si="583">IF($G71&gt;0,T71/$G71*100,"")</f>
        <v>11.538461538461538</v>
      </c>
      <c r="V71" s="7">
        <v>53</v>
      </c>
      <c r="W71" s="8">
        <f t="shared" ref="W71" si="584">IF($G71&gt;0,V71/$G71*100,"")</f>
        <v>25.48076923076923</v>
      </c>
      <c r="X71" s="7">
        <v>0</v>
      </c>
      <c r="Y71" s="8">
        <f t="shared" ref="Y71" si="585">IF($G71&gt;0,X71/$G71*100,"")</f>
        <v>0</v>
      </c>
      <c r="Z71" s="7">
        <v>1</v>
      </c>
      <c r="AA71" s="8">
        <f t="shared" ref="AA71" si="586">IF($G71&gt;0,Z71/$G71*100,"")</f>
        <v>0.48076923076923078</v>
      </c>
    </row>
    <row r="72" spans="1:27" x14ac:dyDescent="0.25">
      <c r="A72" s="5">
        <v>67</v>
      </c>
      <c r="B72" s="5" t="s">
        <v>161</v>
      </c>
      <c r="C72" s="6" t="s">
        <v>162</v>
      </c>
      <c r="D72" s="6" t="s">
        <v>128</v>
      </c>
      <c r="E72" s="7">
        <v>346</v>
      </c>
      <c r="F72" s="7">
        <v>296</v>
      </c>
      <c r="G72" s="7">
        <v>219</v>
      </c>
      <c r="H72" s="7">
        <v>150</v>
      </c>
      <c r="I72" s="8">
        <f t="shared" si="577"/>
        <v>68.493150684931507</v>
      </c>
      <c r="J72" s="7">
        <v>124</v>
      </c>
      <c r="K72" s="8">
        <f t="shared" ref="K72" si="587">IF($G72&gt;0,J72/$G72*100,"")</f>
        <v>56.62100456621004</v>
      </c>
      <c r="L72" s="7">
        <v>50</v>
      </c>
      <c r="M72" s="8">
        <f t="shared" ref="M72" si="588">IF($G72&gt;0,L72/$G72*100,"")</f>
        <v>22.831050228310502</v>
      </c>
      <c r="N72" s="7">
        <v>60</v>
      </c>
      <c r="O72" s="8">
        <f t="shared" ref="O72" si="589">IF($G72&gt;0,N72/$G72*100,"")</f>
        <v>27.397260273972602</v>
      </c>
      <c r="P72" s="7">
        <v>19</v>
      </c>
      <c r="Q72" s="8">
        <f t="shared" ref="Q72" si="590">IF($G72&gt;0,P72/$G72*100,"")</f>
        <v>8.6757990867579906</v>
      </c>
      <c r="R72" s="7">
        <v>34</v>
      </c>
      <c r="S72" s="8">
        <f t="shared" ref="S72" si="591">IF($G72&gt;0,R72/$G72*100,"")</f>
        <v>15.52511415525114</v>
      </c>
      <c r="T72" s="7">
        <v>0</v>
      </c>
      <c r="U72" s="8">
        <f t="shared" ref="U72" si="592">IF($G72&gt;0,T72/$G72*100,"")</f>
        <v>0</v>
      </c>
      <c r="V72" s="7">
        <v>1</v>
      </c>
      <c r="W72" s="8">
        <f t="shared" ref="W72" si="593">IF($G72&gt;0,V72/$G72*100,"")</f>
        <v>0.45662100456621002</v>
      </c>
      <c r="X72" s="7">
        <v>0</v>
      </c>
      <c r="Y72" s="8">
        <f t="shared" ref="Y72" si="594">IF($G72&gt;0,X72/$G72*100,"")</f>
        <v>0</v>
      </c>
      <c r="Z72" s="7">
        <v>0</v>
      </c>
      <c r="AA72" s="8">
        <f t="shared" ref="AA72" si="595">IF($G72&gt;0,Z72/$G72*100,"")</f>
        <v>0</v>
      </c>
    </row>
    <row r="73" spans="1:27" x14ac:dyDescent="0.25">
      <c r="A73" s="5">
        <v>68</v>
      </c>
      <c r="B73" s="5" t="s">
        <v>163</v>
      </c>
      <c r="C73" s="6" t="s">
        <v>164</v>
      </c>
      <c r="D73" s="6" t="s">
        <v>128</v>
      </c>
      <c r="E73" s="7">
        <v>187</v>
      </c>
      <c r="F73" s="7">
        <v>186</v>
      </c>
      <c r="G73" s="7">
        <v>118</v>
      </c>
      <c r="H73" s="7">
        <v>22</v>
      </c>
      <c r="I73" s="8">
        <f t="shared" si="577"/>
        <v>18.64406779661017</v>
      </c>
      <c r="J73" s="7">
        <v>13</v>
      </c>
      <c r="K73" s="8">
        <f t="shared" ref="K73" si="596">IF($G73&gt;0,J73/$G73*100,"")</f>
        <v>11.016949152542372</v>
      </c>
      <c r="L73" s="7">
        <v>54</v>
      </c>
      <c r="M73" s="8">
        <f t="shared" ref="M73" si="597">IF($G73&gt;0,L73/$G73*100,"")</f>
        <v>45.762711864406782</v>
      </c>
      <c r="N73" s="7">
        <v>42</v>
      </c>
      <c r="O73" s="8">
        <f t="shared" ref="O73" si="598">IF($G73&gt;0,N73/$G73*100,"")</f>
        <v>35.593220338983052</v>
      </c>
      <c r="P73" s="7">
        <v>40</v>
      </c>
      <c r="Q73" s="8">
        <f t="shared" ref="Q73" si="599">IF($G73&gt;0,P73/$G73*100,"")</f>
        <v>33.898305084745758</v>
      </c>
      <c r="R73" s="7">
        <v>57</v>
      </c>
      <c r="S73" s="8">
        <f t="shared" ref="S73" si="600">IF($G73&gt;0,R73/$G73*100,"")</f>
        <v>48.305084745762713</v>
      </c>
      <c r="T73" s="7">
        <v>2</v>
      </c>
      <c r="U73" s="8">
        <f t="shared" ref="U73" si="601">IF($G73&gt;0,T73/$G73*100,"")</f>
        <v>1.6949152542372881</v>
      </c>
      <c r="V73" s="7">
        <v>6</v>
      </c>
      <c r="W73" s="8">
        <f t="shared" ref="W73" si="602">IF($G73&gt;0,V73/$G73*100,"")</f>
        <v>5.0847457627118651</v>
      </c>
      <c r="X73" s="7">
        <v>0</v>
      </c>
      <c r="Y73" s="8">
        <f t="shared" ref="Y73" si="603">IF($G73&gt;0,X73/$G73*100,"")</f>
        <v>0</v>
      </c>
      <c r="Z73" s="7">
        <v>0</v>
      </c>
      <c r="AA73" s="8">
        <f t="shared" ref="AA73" si="604">IF($G73&gt;0,Z73/$G73*100,"")</f>
        <v>0</v>
      </c>
    </row>
    <row r="74" spans="1:27" x14ac:dyDescent="0.25">
      <c r="A74" s="5">
        <v>69</v>
      </c>
      <c r="B74" s="5" t="s">
        <v>165</v>
      </c>
      <c r="C74" s="6" t="s">
        <v>166</v>
      </c>
      <c r="D74" s="6" t="s">
        <v>128</v>
      </c>
      <c r="E74" s="7">
        <v>80</v>
      </c>
      <c r="F74" s="7">
        <v>0</v>
      </c>
      <c r="G74" s="7">
        <v>0</v>
      </c>
      <c r="H74" s="7">
        <v>0</v>
      </c>
      <c r="I74" s="8" t="str">
        <f t="shared" si="577"/>
        <v/>
      </c>
      <c r="J74" s="7">
        <v>0</v>
      </c>
      <c r="K74" s="8" t="str">
        <f t="shared" ref="K74" si="605">IF($G74&gt;0,J74/$G74*100,"")</f>
        <v/>
      </c>
      <c r="L74" s="7">
        <v>0</v>
      </c>
      <c r="M74" s="8" t="str">
        <f t="shared" ref="M74" si="606">IF($G74&gt;0,L74/$G74*100,"")</f>
        <v/>
      </c>
      <c r="N74" s="7">
        <v>0</v>
      </c>
      <c r="O74" s="8" t="str">
        <f t="shared" ref="O74" si="607">IF($G74&gt;0,N74/$G74*100,"")</f>
        <v/>
      </c>
      <c r="P74" s="7">
        <v>0</v>
      </c>
      <c r="Q74" s="8" t="str">
        <f t="shared" ref="Q74" si="608">IF($G74&gt;0,P74/$G74*100,"")</f>
        <v/>
      </c>
      <c r="R74" s="7">
        <v>0</v>
      </c>
      <c r="S74" s="8" t="str">
        <f t="shared" ref="S74" si="609">IF($G74&gt;0,R74/$G74*100,"")</f>
        <v/>
      </c>
      <c r="T74" s="7">
        <v>0</v>
      </c>
      <c r="U74" s="8" t="str">
        <f t="shared" ref="U74" si="610">IF($G74&gt;0,T74/$G74*100,"")</f>
        <v/>
      </c>
      <c r="V74" s="7">
        <v>0</v>
      </c>
      <c r="W74" s="8" t="str">
        <f t="shared" ref="W74" si="611">IF($G74&gt;0,V74/$G74*100,"")</f>
        <v/>
      </c>
      <c r="X74" s="7">
        <v>0</v>
      </c>
      <c r="Y74" s="8" t="str">
        <f t="shared" ref="Y74" si="612">IF($G74&gt;0,X74/$G74*100,"")</f>
        <v/>
      </c>
      <c r="Z74" s="7">
        <v>0</v>
      </c>
      <c r="AA74" s="8" t="str">
        <f t="shared" ref="AA74" si="613">IF($G74&gt;0,Z74/$G74*100,"")</f>
        <v/>
      </c>
    </row>
    <row r="75" spans="1:27" x14ac:dyDescent="0.25">
      <c r="A75" s="5">
        <v>70</v>
      </c>
      <c r="B75" s="5" t="s">
        <v>167</v>
      </c>
      <c r="C75" s="6" t="s">
        <v>168</v>
      </c>
      <c r="D75" s="6" t="s">
        <v>169</v>
      </c>
      <c r="E75" s="7">
        <v>457</v>
      </c>
      <c r="F75" s="7">
        <v>439</v>
      </c>
      <c r="G75" s="7">
        <v>285</v>
      </c>
      <c r="H75" s="7">
        <v>69</v>
      </c>
      <c r="I75" s="8">
        <f t="shared" si="577"/>
        <v>24.210526315789473</v>
      </c>
      <c r="J75" s="7">
        <v>38</v>
      </c>
      <c r="K75" s="8">
        <f t="shared" ref="K75" si="614">IF($G75&gt;0,J75/$G75*100,"")</f>
        <v>13.333333333333334</v>
      </c>
      <c r="L75" s="7">
        <v>121</v>
      </c>
      <c r="M75" s="8">
        <f t="shared" ref="M75" si="615">IF($G75&gt;0,L75/$G75*100,"")</f>
        <v>42.456140350877192</v>
      </c>
      <c r="N75" s="7">
        <v>114</v>
      </c>
      <c r="O75" s="8">
        <f t="shared" ref="O75" si="616">IF($G75&gt;0,N75/$G75*100,"")</f>
        <v>40</v>
      </c>
      <c r="P75" s="7">
        <v>80</v>
      </c>
      <c r="Q75" s="8">
        <f t="shared" ref="Q75" si="617">IF($G75&gt;0,P75/$G75*100,"")</f>
        <v>28.07017543859649</v>
      </c>
      <c r="R75" s="7">
        <v>103</v>
      </c>
      <c r="S75" s="8">
        <f t="shared" ref="S75" si="618">IF($G75&gt;0,R75/$G75*100,"")</f>
        <v>36.140350877192986</v>
      </c>
      <c r="T75" s="7">
        <v>15</v>
      </c>
      <c r="U75" s="8">
        <f t="shared" ref="U75" si="619">IF($G75&gt;0,T75/$G75*100,"")</f>
        <v>5.2631578947368416</v>
      </c>
      <c r="V75" s="7">
        <v>30</v>
      </c>
      <c r="W75" s="8">
        <f t="shared" ref="W75" si="620">IF($G75&gt;0,V75/$G75*100,"")</f>
        <v>10.526315789473683</v>
      </c>
      <c r="X75" s="7">
        <v>0</v>
      </c>
      <c r="Y75" s="8">
        <f t="shared" ref="Y75" si="621">IF($G75&gt;0,X75/$G75*100,"")</f>
        <v>0</v>
      </c>
      <c r="Z75" s="7">
        <v>0</v>
      </c>
      <c r="AA75" s="8">
        <f t="shared" ref="AA75" si="622">IF($G75&gt;0,Z75/$G75*100,"")</f>
        <v>0</v>
      </c>
    </row>
    <row r="76" spans="1:27" x14ac:dyDescent="0.25">
      <c r="A76" s="5">
        <v>71</v>
      </c>
      <c r="B76" s="5" t="s">
        <v>170</v>
      </c>
      <c r="C76" s="6" t="s">
        <v>171</v>
      </c>
      <c r="D76" s="6" t="s">
        <v>169</v>
      </c>
      <c r="E76" s="7">
        <v>89</v>
      </c>
      <c r="F76" s="7">
        <v>56</v>
      </c>
      <c r="G76" s="7">
        <v>39</v>
      </c>
      <c r="H76" s="7">
        <v>37</v>
      </c>
      <c r="I76" s="8">
        <f t="shared" si="577"/>
        <v>94.871794871794862</v>
      </c>
      <c r="J76" s="7">
        <v>36</v>
      </c>
      <c r="K76" s="8">
        <f t="shared" ref="K76" si="623">IF($G76&gt;0,J76/$G76*100,"")</f>
        <v>92.307692307692307</v>
      </c>
      <c r="L76" s="7">
        <v>2</v>
      </c>
      <c r="M76" s="8">
        <f t="shared" ref="M76" si="624">IF($G76&gt;0,L76/$G76*100,"")</f>
        <v>5.1282051282051277</v>
      </c>
      <c r="N76" s="7">
        <v>2</v>
      </c>
      <c r="O76" s="8">
        <f t="shared" ref="O76" si="625">IF($G76&gt;0,N76/$G76*100,"")</f>
        <v>5.1282051282051277</v>
      </c>
      <c r="P76" s="7">
        <v>0</v>
      </c>
      <c r="Q76" s="8">
        <f t="shared" ref="Q76" si="626">IF($G76&gt;0,P76/$G76*100,"")</f>
        <v>0</v>
      </c>
      <c r="R76" s="7">
        <v>1</v>
      </c>
      <c r="S76" s="8">
        <f t="shared" ref="S76" si="627">IF($G76&gt;0,R76/$G76*100,"")</f>
        <v>2.5641025641025639</v>
      </c>
      <c r="T76" s="7">
        <v>0</v>
      </c>
      <c r="U76" s="8">
        <f t="shared" ref="U76" si="628">IF($G76&gt;0,T76/$G76*100,"")</f>
        <v>0</v>
      </c>
      <c r="V76" s="7">
        <v>0</v>
      </c>
      <c r="W76" s="8">
        <f t="shared" ref="W76" si="629">IF($G76&gt;0,V76/$G76*100,"")</f>
        <v>0</v>
      </c>
      <c r="X76" s="7">
        <v>0</v>
      </c>
      <c r="Y76" s="8">
        <f t="shared" ref="Y76" si="630">IF($G76&gt;0,X76/$G76*100,"")</f>
        <v>0</v>
      </c>
      <c r="Z76" s="7">
        <v>0</v>
      </c>
      <c r="AA76" s="8">
        <f t="shared" ref="AA76" si="631">IF($G76&gt;0,Z76/$G76*100,"")</f>
        <v>0</v>
      </c>
    </row>
    <row r="77" spans="1:27" x14ac:dyDescent="0.25">
      <c r="A77" s="5">
        <v>72</v>
      </c>
      <c r="B77" s="5" t="s">
        <v>172</v>
      </c>
      <c r="C77" s="6" t="s">
        <v>173</v>
      </c>
      <c r="D77" s="6" t="s">
        <v>169</v>
      </c>
      <c r="E77" s="7">
        <v>309</v>
      </c>
      <c r="F77" s="7">
        <v>261</v>
      </c>
      <c r="G77" s="7">
        <v>154</v>
      </c>
      <c r="H77" s="7">
        <v>124</v>
      </c>
      <c r="I77" s="8">
        <f t="shared" si="577"/>
        <v>80.519480519480524</v>
      </c>
      <c r="J77" s="7">
        <v>103</v>
      </c>
      <c r="K77" s="8">
        <f t="shared" ref="K77" si="632">IF($G77&gt;0,J77/$G77*100,"")</f>
        <v>66.883116883116884</v>
      </c>
      <c r="L77" s="7">
        <v>27</v>
      </c>
      <c r="M77" s="8">
        <f t="shared" ref="M77" si="633">IF($G77&gt;0,L77/$G77*100,"")</f>
        <v>17.532467532467532</v>
      </c>
      <c r="N77" s="7">
        <v>46</v>
      </c>
      <c r="O77" s="8">
        <f t="shared" ref="O77" si="634">IF($G77&gt;0,N77/$G77*100,"")</f>
        <v>29.870129870129869</v>
      </c>
      <c r="P77" s="7">
        <v>3</v>
      </c>
      <c r="Q77" s="8">
        <f t="shared" ref="Q77" si="635">IF($G77&gt;0,P77/$G77*100,"")</f>
        <v>1.948051948051948</v>
      </c>
      <c r="R77" s="7">
        <v>5</v>
      </c>
      <c r="S77" s="8">
        <f t="shared" ref="S77" si="636">IF($G77&gt;0,R77/$G77*100,"")</f>
        <v>3.2467532467532463</v>
      </c>
      <c r="T77" s="7">
        <v>0</v>
      </c>
      <c r="U77" s="8">
        <f t="shared" ref="U77" si="637">IF($G77&gt;0,T77/$G77*100,"")</f>
        <v>0</v>
      </c>
      <c r="V77" s="7">
        <v>0</v>
      </c>
      <c r="W77" s="8">
        <f t="shared" ref="W77" si="638">IF($G77&gt;0,V77/$G77*100,"")</f>
        <v>0</v>
      </c>
      <c r="X77" s="7">
        <v>0</v>
      </c>
      <c r="Y77" s="8">
        <f t="shared" ref="Y77" si="639">IF($G77&gt;0,X77/$G77*100,"")</f>
        <v>0</v>
      </c>
      <c r="Z77" s="7">
        <v>0</v>
      </c>
      <c r="AA77" s="8">
        <f t="shared" ref="AA77" si="640">IF($G77&gt;0,Z77/$G77*100,"")</f>
        <v>0</v>
      </c>
    </row>
    <row r="78" spans="1:27" x14ac:dyDescent="0.25">
      <c r="A78" s="5">
        <v>73</v>
      </c>
      <c r="B78" s="5" t="s">
        <v>174</v>
      </c>
      <c r="C78" s="6" t="s">
        <v>175</v>
      </c>
      <c r="D78" s="6" t="s">
        <v>169</v>
      </c>
      <c r="E78" s="7">
        <v>350</v>
      </c>
      <c r="F78" s="7">
        <v>307</v>
      </c>
      <c r="G78" s="7">
        <v>188</v>
      </c>
      <c r="H78" s="7">
        <v>100</v>
      </c>
      <c r="I78" s="8">
        <f t="shared" si="577"/>
        <v>53.191489361702125</v>
      </c>
      <c r="J78" s="7">
        <v>72</v>
      </c>
      <c r="K78" s="8">
        <f t="shared" ref="K78" si="641">IF($G78&gt;0,J78/$G78*100,"")</f>
        <v>38.297872340425535</v>
      </c>
      <c r="L78" s="7">
        <v>59</v>
      </c>
      <c r="M78" s="8">
        <f t="shared" ref="M78" si="642">IF($G78&gt;0,L78/$G78*100,"")</f>
        <v>31.382978723404253</v>
      </c>
      <c r="N78" s="7">
        <v>69</v>
      </c>
      <c r="O78" s="8">
        <f t="shared" ref="O78" si="643">IF($G78&gt;0,N78/$G78*100,"")</f>
        <v>36.702127659574465</v>
      </c>
      <c r="P78" s="7">
        <v>26</v>
      </c>
      <c r="Q78" s="8">
        <f t="shared" ref="Q78" si="644">IF($G78&gt;0,P78/$G78*100,"")</f>
        <v>13.829787234042554</v>
      </c>
      <c r="R78" s="7">
        <v>41</v>
      </c>
      <c r="S78" s="8">
        <f t="shared" ref="S78" si="645">IF($G78&gt;0,R78/$G78*100,"")</f>
        <v>21.808510638297875</v>
      </c>
      <c r="T78" s="7">
        <v>3</v>
      </c>
      <c r="U78" s="8">
        <f t="shared" ref="U78" si="646">IF($G78&gt;0,T78/$G78*100,"")</f>
        <v>1.5957446808510638</v>
      </c>
      <c r="V78" s="7">
        <v>6</v>
      </c>
      <c r="W78" s="8">
        <f t="shared" ref="W78" si="647">IF($G78&gt;0,V78/$G78*100,"")</f>
        <v>3.1914893617021276</v>
      </c>
      <c r="X78" s="7">
        <v>0</v>
      </c>
      <c r="Y78" s="8">
        <f t="shared" ref="Y78" si="648">IF($G78&gt;0,X78/$G78*100,"")</f>
        <v>0</v>
      </c>
      <c r="Z78" s="7">
        <v>0</v>
      </c>
      <c r="AA78" s="8">
        <f t="shared" ref="AA78" si="649">IF($G78&gt;0,Z78/$G78*100,"")</f>
        <v>0</v>
      </c>
    </row>
    <row r="79" spans="1:27" s="11" customFormat="1" x14ac:dyDescent="0.25">
      <c r="A79" s="13" t="s">
        <v>176</v>
      </c>
      <c r="B79" s="13"/>
      <c r="C79" s="13"/>
      <c r="D79" s="13"/>
      <c r="E79" s="9">
        <f>SUM(E6:E78)</f>
        <v>19117</v>
      </c>
      <c r="F79" s="9">
        <f>SUM(F6:F78)</f>
        <v>14414</v>
      </c>
      <c r="G79" s="9">
        <f>SUM(G6:G78)</f>
        <v>9190</v>
      </c>
      <c r="H79" s="9">
        <f>SUM(H6:H78)</f>
        <v>3904</v>
      </c>
      <c r="I79" s="10">
        <f t="shared" si="577"/>
        <v>42.480957562568008</v>
      </c>
      <c r="J79" s="9">
        <f>SUM(J6:J78)</f>
        <v>2940</v>
      </c>
      <c r="K79" s="10">
        <f t="shared" ref="K79" si="650">IF($G79&gt;0,J79/$G79*100,"")</f>
        <v>31.991294885745376</v>
      </c>
      <c r="L79" s="9">
        <f>SUM(L6:L78)</f>
        <v>3022</v>
      </c>
      <c r="M79" s="10">
        <f t="shared" ref="M79" si="651">IF($G79&gt;0,L79/$G79*100,"")</f>
        <v>32.883569096844397</v>
      </c>
      <c r="N79" s="9">
        <f>SUM(N6:N78)</f>
        <v>2978</v>
      </c>
      <c r="O79" s="10">
        <f t="shared" ref="O79" si="652">IF($G79&gt;0,N79/$G79*100,"")</f>
        <v>32.404787812840041</v>
      </c>
      <c r="P79" s="9">
        <f>SUM(P6:P78)</f>
        <v>1982</v>
      </c>
      <c r="Q79" s="10">
        <f t="shared" ref="Q79" si="653">IF($G79&gt;0,P79/$G79*100,"")</f>
        <v>21.566920565832426</v>
      </c>
      <c r="R79" s="9">
        <f>SUM(R6:R78)</f>
        <v>2602</v>
      </c>
      <c r="S79" s="10">
        <f t="shared" ref="S79" si="654">IF($G79&gt;0,R79/$G79*100,"")</f>
        <v>28.313384113166485</v>
      </c>
      <c r="T79" s="9">
        <f>SUM(T6:T78)</f>
        <v>282</v>
      </c>
      <c r="U79" s="10">
        <f t="shared" ref="U79" si="655">IF($G79&gt;0,T79/$G79*100,"")</f>
        <v>3.0685527747551689</v>
      </c>
      <c r="V79" s="9">
        <f>SUM(V6:V78)</f>
        <v>664</v>
      </c>
      <c r="W79" s="10">
        <f t="shared" ref="W79" si="656">IF($G79&gt;0,V79/$G79*100,"")</f>
        <v>7.2252448313384106</v>
      </c>
      <c r="X79" s="9">
        <f>SUM(X6:X78)</f>
        <v>0</v>
      </c>
      <c r="Y79" s="10">
        <f t="shared" ref="Y79" si="657">IF($G79&gt;0,X79/$G79*100,"")</f>
        <v>0</v>
      </c>
      <c r="Z79" s="9">
        <f>SUM(Z6:Z78)</f>
        <v>6</v>
      </c>
      <c r="AA79" s="10">
        <f t="shared" ref="AA79" si="658">IF($G79&gt;0,Z79/$G79*100,"")</f>
        <v>6.5288356909684431E-2</v>
      </c>
    </row>
    <row r="80" spans="1:27" x14ac:dyDescent="0.25">
      <c r="A80" s="14" t="s">
        <v>177</v>
      </c>
      <c r="B80" s="14"/>
      <c r="C80" s="14"/>
      <c r="D80" s="14"/>
      <c r="E80" s="7">
        <v>3029</v>
      </c>
      <c r="F80" s="7">
        <v>2072</v>
      </c>
      <c r="G80" s="7">
        <v>900</v>
      </c>
      <c r="H80" s="7">
        <v>346</v>
      </c>
      <c r="I80" s="8">
        <f t="shared" si="577"/>
        <v>38.444444444444443</v>
      </c>
      <c r="J80" s="7">
        <v>287</v>
      </c>
      <c r="K80" s="8">
        <f t="shared" ref="K80" si="659">IF($G80&gt;0,J80/$G80*100,"")</f>
        <v>31.888888888888889</v>
      </c>
      <c r="L80" s="7">
        <v>268</v>
      </c>
      <c r="M80" s="8">
        <f t="shared" ref="M80" si="660">IF($G80&gt;0,L80/$G80*100,"")</f>
        <v>29.777777777777775</v>
      </c>
      <c r="N80" s="7">
        <v>233</v>
      </c>
      <c r="O80" s="8">
        <f t="shared" ref="O80" si="661">IF($G80&gt;0,N80/$G80*100,"")</f>
        <v>25.888888888888889</v>
      </c>
      <c r="P80" s="7">
        <v>255</v>
      </c>
      <c r="Q80" s="8">
        <f t="shared" ref="Q80" si="662">IF($G80&gt;0,P80/$G80*100,"")</f>
        <v>28.333333333333332</v>
      </c>
      <c r="R80" s="7">
        <v>290</v>
      </c>
      <c r="S80" s="8">
        <f t="shared" ref="S80" si="663">IF($G80&gt;0,R80/$G80*100,"")</f>
        <v>32.222222222222221</v>
      </c>
      <c r="T80" s="7">
        <v>31</v>
      </c>
      <c r="U80" s="8">
        <f t="shared" ref="U80" si="664">IF($G80&gt;0,T80/$G80*100,"")</f>
        <v>3.4444444444444446</v>
      </c>
      <c r="V80" s="7">
        <v>88</v>
      </c>
      <c r="W80" s="8">
        <f t="shared" ref="W80" si="665">IF($G80&gt;0,V80/$G80*100,"")</f>
        <v>9.7777777777777786</v>
      </c>
      <c r="X80" s="7">
        <v>0</v>
      </c>
      <c r="Y80" s="8">
        <f t="shared" ref="Y80" si="666">IF($G80&gt;0,X80/$G80*100,"")</f>
        <v>0</v>
      </c>
      <c r="Z80" s="7">
        <v>2</v>
      </c>
      <c r="AA80" s="8">
        <f t="shared" ref="AA80" si="667">IF($G80&gt;0,Z80/$G80*100,"")</f>
        <v>0.22222222222222221</v>
      </c>
    </row>
    <row r="81" spans="1:27" s="11" customFormat="1" x14ac:dyDescent="0.25">
      <c r="A81" s="23" t="s">
        <v>178</v>
      </c>
      <c r="B81" s="24"/>
      <c r="C81" s="24"/>
      <c r="D81" s="25"/>
      <c r="E81" s="9">
        <v>22146</v>
      </c>
      <c r="F81" s="9">
        <v>16486</v>
      </c>
      <c r="G81" s="9">
        <v>10090</v>
      </c>
      <c r="H81" s="9">
        <v>4250</v>
      </c>
      <c r="I81" s="10">
        <f t="shared" si="577"/>
        <v>42.120911793855306</v>
      </c>
      <c r="J81" s="9">
        <v>3227</v>
      </c>
      <c r="K81" s="10">
        <f t="shared" ref="K81" si="668">IF($G81&gt;0,J81/$G81*100,"")</f>
        <v>31.982160555004956</v>
      </c>
      <c r="L81" s="9">
        <v>3290</v>
      </c>
      <c r="M81" s="10">
        <f t="shared" ref="M81" si="669">IF($G81&gt;0,L81/$G81*100,"")</f>
        <v>32.60654112983152</v>
      </c>
      <c r="N81" s="9">
        <v>3211</v>
      </c>
      <c r="O81" s="10">
        <f t="shared" ref="O81" si="670">IF($G81&gt;0,N81/$G81*100,"")</f>
        <v>31.823587710604563</v>
      </c>
      <c r="P81" s="9">
        <v>2237</v>
      </c>
      <c r="Q81" s="10">
        <f t="shared" ref="Q81" si="671">IF($G81&gt;0,P81/$G81*100,"")</f>
        <v>22.170465807730427</v>
      </c>
      <c r="R81" s="9">
        <v>2892</v>
      </c>
      <c r="S81" s="10">
        <f t="shared" ref="S81" si="672">IF($G81&gt;0,R81/$G81*100,"")</f>
        <v>28.662041625371653</v>
      </c>
      <c r="T81" s="9">
        <v>313</v>
      </c>
      <c r="U81" s="10">
        <f t="shared" ref="U81" si="673">IF($G81&gt;0,T81/$G81*100,"")</f>
        <v>3.1020812685827552</v>
      </c>
      <c r="V81" s="9">
        <v>752</v>
      </c>
      <c r="W81" s="10">
        <f t="shared" ref="W81" si="674">IF($G81&gt;0,V81/$G81*100,"")</f>
        <v>7.4529236868186324</v>
      </c>
      <c r="X81" s="9">
        <v>0</v>
      </c>
      <c r="Y81" s="10">
        <f t="shared" ref="Y81" si="675">IF($G81&gt;0,X81/$G81*100,"")</f>
        <v>0</v>
      </c>
      <c r="Z81" s="9">
        <v>8</v>
      </c>
      <c r="AA81" s="10">
        <f t="shared" ref="AA81" si="676">IF($G81&gt;0,Z81/$G81*100,"")</f>
        <v>7.9286422200198214E-2</v>
      </c>
    </row>
  </sheetData>
  <mergeCells count="19">
    <mergeCell ref="C1:D1"/>
    <mergeCell ref="C2:D2"/>
    <mergeCell ref="H1:AA1"/>
    <mergeCell ref="H2:AA2"/>
    <mergeCell ref="L4:O4"/>
    <mergeCell ref="P4:S4"/>
    <mergeCell ref="T4:W4"/>
    <mergeCell ref="X4:AA4"/>
    <mergeCell ref="F4:F5"/>
    <mergeCell ref="A79:D79"/>
    <mergeCell ref="A80:D80"/>
    <mergeCell ref="A81:D81"/>
    <mergeCell ref="G4:G5"/>
    <mergeCell ref="H4:K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khối D</vt:lpstr>
      <vt:lpstr>khối C</vt:lpstr>
      <vt:lpstr>khối B</vt:lpstr>
      <vt:lpstr>khối (A)</vt:lpstr>
      <vt:lpstr>'khối (A)'!Print_Titles</vt:lpstr>
      <vt:lpstr>'khối B'!Print_Titles</vt:lpstr>
      <vt:lpstr>'khối C'!Print_Titles</vt:lpstr>
      <vt:lpstr>'khối 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2017-08-22T08:38:15Z</cp:lastPrinted>
  <dcterms:created xsi:type="dcterms:W3CDTF">2017-08-11T04:51:50Z</dcterms:created>
  <dcterms:modified xsi:type="dcterms:W3CDTF">2017-08-22T08:38:16Z</dcterms:modified>
</cp:coreProperties>
</file>